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odeName="ThisWorkbook"/>
  <mc:AlternateContent xmlns:mc="http://schemas.openxmlformats.org/markup-compatibility/2006">
    <mc:Choice Requires="x15">
      <x15ac:absPath xmlns:x15ac="http://schemas.microsoft.com/office/spreadsheetml/2010/11/ac" url="/Users/admin/Desktop/"/>
    </mc:Choice>
  </mc:AlternateContent>
  <bookViews>
    <workbookView xWindow="0" yWindow="460" windowWidth="20480" windowHeight="12340" tabRatio="773"/>
  </bookViews>
  <sheets>
    <sheet name="00 Project Road Map" sheetId="32" r:id="rId1"/>
    <sheet name="01 Project Charter" sheetId="45" r:id="rId2"/>
    <sheet name="02 Stakeholders" sheetId="24" r:id="rId3"/>
    <sheet name="03 Communication Plan" sheetId="31" r:id="rId4"/>
    <sheet name="04 SIPOC" sheetId="26" r:id="rId5"/>
    <sheet name="05 CTQ" sheetId="25" r:id="rId6"/>
    <sheet name="08 Flow Chart - VSM" sheetId="33" r:id="rId7"/>
    <sheet name="09 Data Collection Plan" sheetId="29" r:id="rId8"/>
    <sheet name="10 Baseline" sheetId="34" r:id="rId9"/>
    <sheet name="11 Cause-Efect Diagram" sheetId="36" r:id="rId10"/>
    <sheet name="12 5 Why's Analysis" sheetId="37" r:id="rId11"/>
    <sheet name="13 Statistical Analysis" sheetId="39" r:id="rId12"/>
    <sheet name="14 Action Plan" sheetId="40" r:id="rId13"/>
    <sheet name="15 Improvement Validation" sheetId="41" r:id="rId14"/>
    <sheet name="16 Control Plan" sheetId="42" r:id="rId15"/>
    <sheet name="17 Project Handover Check list" sheetId="44" r:id="rId16"/>
  </sheets>
  <externalReferences>
    <externalReference r:id="rId17"/>
  </externalReferences>
  <definedNames>
    <definedName name="_xlnm._FilterDatabase" localSheetId="12" hidden="1">'14 Action Plan'!$B$8:$M$43</definedName>
    <definedName name="Direcciones">[1]Mantenimiento!$A$1:$A$8</definedName>
    <definedName name="_xlnm.Print_Area" localSheetId="3">'03 Communication Plan'!$B$2:$J$17</definedName>
    <definedName name="_xlnm.Print_Area" localSheetId="10">'12 5 Why''s Analysis'!$B$1:$I$35</definedName>
    <definedName name="_xlnm.Print_Area" localSheetId="12">'14 Action Plan'!$A$1:$M$43</definedName>
    <definedName name="_xlnm.Print_Area" localSheetId="15">'17 Project Handover Check list'!$C$1:$M$30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8" i="34" l="1"/>
  <c r="C49" i="34"/>
  <c r="D49" i="34"/>
  <c r="C11" i="34"/>
  <c r="D11" i="34"/>
  <c r="E11" i="34"/>
  <c r="F11" i="34"/>
  <c r="G11" i="34"/>
  <c r="H11" i="34"/>
  <c r="I11" i="34"/>
  <c r="J11" i="34"/>
  <c r="K11" i="34"/>
  <c r="L11" i="34"/>
  <c r="M11" i="34"/>
  <c r="N11" i="34"/>
  <c r="B10" i="34"/>
  <c r="E49" i="34"/>
  <c r="F49" i="34"/>
  <c r="G49" i="34"/>
  <c r="H49" i="34"/>
  <c r="I49" i="34"/>
  <c r="J49" i="34"/>
  <c r="K49" i="34"/>
  <c r="L49" i="34"/>
  <c r="M49" i="34"/>
  <c r="N49" i="34"/>
  <c r="I10" i="44"/>
  <c r="I9" i="44"/>
  <c r="I11" i="44"/>
  <c r="I12" i="44"/>
  <c r="I13" i="44"/>
  <c r="I14" i="44"/>
  <c r="I15" i="44"/>
  <c r="I16" i="44"/>
  <c r="I17" i="44"/>
  <c r="I18" i="44"/>
  <c r="I19" i="44"/>
  <c r="I20" i="44"/>
  <c r="I21" i="44"/>
  <c r="I22" i="44"/>
  <c r="I23" i="44"/>
  <c r="I8" i="44"/>
  <c r="C49" i="41"/>
  <c r="B48" i="41"/>
  <c r="C11" i="41"/>
  <c r="B11" i="41"/>
  <c r="B10" i="41"/>
  <c r="D43" i="40"/>
  <c r="L41" i="40"/>
  <c r="L40" i="40"/>
  <c r="L39" i="40"/>
  <c r="L38" i="40"/>
  <c r="L37" i="40"/>
  <c r="L36" i="40"/>
  <c r="L35" i="40"/>
  <c r="L34" i="40"/>
  <c r="L33" i="40"/>
  <c r="L32" i="40"/>
  <c r="L31" i="40"/>
  <c r="L30" i="40"/>
  <c r="L29" i="40"/>
  <c r="L28" i="40"/>
  <c r="L27" i="40"/>
  <c r="L26" i="40"/>
  <c r="L25" i="40"/>
  <c r="L24" i="40"/>
  <c r="L23" i="40"/>
  <c r="L22" i="40"/>
  <c r="L21" i="40"/>
  <c r="L20" i="40"/>
  <c r="L19" i="40"/>
  <c r="L18" i="40"/>
  <c r="L17" i="40"/>
  <c r="L16" i="40"/>
  <c r="L15" i="40"/>
  <c r="L14" i="40"/>
  <c r="L13" i="40"/>
  <c r="L12" i="40"/>
  <c r="L11" i="40"/>
  <c r="L10" i="40"/>
  <c r="D11" i="41"/>
  <c r="E11" i="41"/>
  <c r="F11" i="41"/>
  <c r="G11" i="41"/>
  <c r="H11" i="41"/>
  <c r="I11" i="41"/>
  <c r="J11" i="41"/>
  <c r="K11" i="41"/>
  <c r="L11" i="41"/>
  <c r="M11" i="41"/>
  <c r="N11" i="41"/>
  <c r="L42" i="40"/>
  <c r="M43" i="40"/>
  <c r="D49" i="41"/>
  <c r="E49" i="41"/>
  <c r="F49" i="41"/>
  <c r="G49" i="41"/>
  <c r="H49" i="41"/>
  <c r="I49" i="41"/>
  <c r="J49" i="41"/>
  <c r="K49" i="41"/>
  <c r="L49" i="41"/>
  <c r="M49" i="41"/>
  <c r="N49" i="41"/>
  <c r="E2" i="32"/>
</calcChain>
</file>

<file path=xl/comments1.xml><?xml version="1.0" encoding="utf-8"?>
<comments xmlns="http://schemas.openxmlformats.org/spreadsheetml/2006/main">
  <authors>
    <author>Covidien</author>
  </authors>
  <commentList>
    <comment ref="A1" authorId="0">
      <text>
        <r>
          <rPr>
            <b/>
            <sz val="9"/>
            <color indexed="81"/>
            <rFont val="Tahoma"/>
            <family val="2"/>
          </rPr>
          <t>Mwilhelm:</t>
        </r>
        <r>
          <rPr>
            <sz val="9"/>
            <color indexed="81"/>
            <rFont val="Tahoma"/>
            <family val="2"/>
          </rPr>
          <t xml:space="preserve">
This Project Charter is fill by the team and every member should sign the project charter prior to launching the project</t>
        </r>
      </text>
    </comment>
  </commentList>
</comments>
</file>

<file path=xl/comments2.xml><?xml version="1.0" encoding="utf-8"?>
<comments xmlns="http://schemas.openxmlformats.org/spreadsheetml/2006/main">
  <authors>
    <author>Willhelm, Mel</author>
  </authors>
  <commentList>
    <comment ref="D6" authorId="0">
      <text>
        <r>
          <rPr>
            <b/>
            <sz val="9"/>
            <color indexed="81"/>
            <rFont val="Tahoma"/>
            <family val="2"/>
          </rPr>
          <t>Willhelm, Mel:</t>
        </r>
        <r>
          <rPr>
            <sz val="9"/>
            <color indexed="81"/>
            <rFont val="Tahoma"/>
            <family val="2"/>
          </rPr>
          <t xml:space="preserve">
Level of influence the person or group has over the project (0 for no influece and 10 for high influence)</t>
        </r>
      </text>
    </comment>
    <comment ref="E6" authorId="0">
      <text>
        <r>
          <rPr>
            <b/>
            <sz val="9"/>
            <color indexed="81"/>
            <rFont val="Tahoma"/>
            <family val="2"/>
          </rPr>
          <t>Willhelm, Mel:</t>
        </r>
        <r>
          <rPr>
            <sz val="9"/>
            <color indexed="81"/>
            <rFont val="Tahoma"/>
            <family val="2"/>
          </rPr>
          <t xml:space="preserve">
Level of interest on thesuccess of the project (0 for no interest and 10 for high interest)</t>
        </r>
      </text>
    </comment>
  </commentList>
</comments>
</file>

<file path=xl/comments3.xml><?xml version="1.0" encoding="utf-8"?>
<comments xmlns="http://schemas.openxmlformats.org/spreadsheetml/2006/main">
  <authors>
    <author>Ignacio Escobedo Camargo</author>
  </authors>
  <commentList>
    <comment ref="E6" authorId="0">
      <text>
        <r>
          <rPr>
            <b/>
            <sz val="9"/>
            <color indexed="81"/>
            <rFont val="Tahoma"/>
            <family val="2"/>
          </rPr>
          <t>Ignacio Escobedo Camargo:</t>
        </r>
        <r>
          <rPr>
            <sz val="9"/>
            <color indexed="81"/>
            <rFont val="Tahoma"/>
            <family val="2"/>
          </rPr>
          <t xml:space="preserve">
base on week of the year</t>
        </r>
      </text>
    </comment>
  </commentList>
</comments>
</file>

<file path=xl/sharedStrings.xml><?xml version="1.0" encoding="utf-8"?>
<sst xmlns="http://schemas.openxmlformats.org/spreadsheetml/2006/main" count="393" uniqueCount="262">
  <si>
    <t>DMAIC PROJECT ROAD MAP</t>
  </si>
  <si>
    <t>Due Date</t>
  </si>
  <si>
    <t>Status</t>
  </si>
  <si>
    <t>Comments</t>
  </si>
  <si>
    <t>Define Phase</t>
  </si>
  <si>
    <t>•</t>
  </si>
  <si>
    <t>Project Charter</t>
  </si>
  <si>
    <t>Stakeholders Analysis</t>
  </si>
  <si>
    <t>Communications Plan</t>
  </si>
  <si>
    <t>CTQ</t>
  </si>
  <si>
    <t>SIPOC</t>
  </si>
  <si>
    <t>Measure Phase</t>
  </si>
  <si>
    <t>Current State Flow Chart / VSM</t>
  </si>
  <si>
    <t>Data Collection Plan</t>
  </si>
  <si>
    <t xml:space="preserve">Baseline </t>
  </si>
  <si>
    <t>Analyze Phase</t>
  </si>
  <si>
    <t>Probable Causes Definition (Ishikawa)</t>
  </si>
  <si>
    <t>Probable Causes Analysis (5 Why´s)</t>
  </si>
  <si>
    <t>Root Cause Identified</t>
  </si>
  <si>
    <t>Improve Phase</t>
  </si>
  <si>
    <t>Action Plan Defined (Plan)</t>
  </si>
  <si>
    <t>Action Plan Executed (Do)</t>
  </si>
  <si>
    <t>Improvement Validation (Check &amp; Act)</t>
  </si>
  <si>
    <t>Control Phase</t>
  </si>
  <si>
    <t>Control Plan in place</t>
  </si>
  <si>
    <t>Work standards &amp; Trainning</t>
  </si>
  <si>
    <t>Improved process handoff</t>
  </si>
  <si>
    <t>Project Clousure</t>
  </si>
  <si>
    <t>PROJECT TITLE</t>
  </si>
  <si>
    <t>TEAM MEMBERS</t>
  </si>
  <si>
    <t>NAME</t>
  </si>
  <si>
    <t>DEPARTMENT</t>
  </si>
  <si>
    <t>CHAMPION/SPONSOR</t>
  </si>
  <si>
    <t>MASTER BLACK BELT</t>
  </si>
  <si>
    <t>BUSINESS CASE</t>
  </si>
  <si>
    <t>BLACK BELT</t>
  </si>
  <si>
    <t>PROCESS OWNER</t>
  </si>
  <si>
    <t>FINANCIAL ANALYST</t>
  </si>
  <si>
    <t>GREEN BELTS</t>
  </si>
  <si>
    <t>OTHER TEAM MEMBERS</t>
  </si>
  <si>
    <t>PROJECT LEADER</t>
  </si>
  <si>
    <t>PROBLEM/OPPORTUNITY STATEMENT</t>
  </si>
  <si>
    <t>PROJECT STAKEHOLDERS</t>
  </si>
  <si>
    <t>PROJECT GOAL</t>
  </si>
  <si>
    <t>PROJECT SCOPE, LIMITATIONS, ASSUMPTIONS</t>
  </si>
  <si>
    <t xml:space="preserve">Scope: </t>
  </si>
  <si>
    <t xml:space="preserve">Limitations: </t>
  </si>
  <si>
    <t>ESTIMATED FINANCIAL BENEFITS</t>
  </si>
  <si>
    <t xml:space="preserve">Assumptions: </t>
  </si>
  <si>
    <t>PRELIMINARY PLAN</t>
  </si>
  <si>
    <t>PREPARED BY:</t>
  </si>
  <si>
    <t>PLANNED</t>
  </si>
  <si>
    <t>ACTUAL</t>
  </si>
  <si>
    <t>DATE:</t>
  </si>
  <si>
    <t>PHASE</t>
  </si>
  <si>
    <t>DATE</t>
  </si>
  <si>
    <t>SIGNATURE:</t>
  </si>
  <si>
    <t>DEFINE</t>
  </si>
  <si>
    <t>MEASURE</t>
  </si>
  <si>
    <t>ANALIZE</t>
  </si>
  <si>
    <t>APPROVED BY:</t>
  </si>
  <si>
    <t>IMPROVE</t>
  </si>
  <si>
    <t>CONTROL</t>
  </si>
  <si>
    <t>Measure phase completed on:</t>
  </si>
  <si>
    <t>Goals revised after completion of Measure phase?</t>
  </si>
  <si>
    <t>Financial benefits revised after completion of Measure phase?</t>
  </si>
  <si>
    <t>Project Stakeholder</t>
  </si>
  <si>
    <t>ID</t>
  </si>
  <si>
    <t>Name of group of interest</t>
  </si>
  <si>
    <t>Influence</t>
  </si>
  <si>
    <t>Interest</t>
  </si>
  <si>
    <r>
      <rPr>
        <b/>
        <u/>
        <sz val="10"/>
        <rFont val="Arial"/>
        <family val="2"/>
      </rPr>
      <t>Key:</t>
    </r>
    <r>
      <rPr>
        <sz val="10"/>
        <rFont val="Arial"/>
      </rPr>
      <t xml:space="preserve"> Main focus group. Main people involved in the decisión maken process. They have to be constantly communicated. Their requirements and interest must to be clearly defined</t>
    </r>
  </si>
  <si>
    <r>
      <rPr>
        <b/>
        <u/>
        <sz val="10"/>
        <rFont val="Arial"/>
        <family val="2"/>
      </rPr>
      <t>Keep Satisfied:</t>
    </r>
    <r>
      <rPr>
        <sz val="10"/>
        <rFont val="Arial"/>
      </rPr>
      <t xml:space="preserve"> Regular communication. Areas of interest known and agree</t>
    </r>
  </si>
  <si>
    <r>
      <rPr>
        <b/>
        <u/>
        <sz val="10"/>
        <rFont val="Arial"/>
        <family val="2"/>
      </rPr>
      <t>Keep Informed:</t>
    </r>
    <r>
      <rPr>
        <sz val="10"/>
        <rFont val="Arial"/>
      </rPr>
      <t xml:space="preserve"> Keep informed and involved in low risk areas</t>
    </r>
  </si>
  <si>
    <r>
      <rPr>
        <b/>
        <u/>
        <sz val="10"/>
        <rFont val="Arial"/>
        <family val="2"/>
      </rPr>
      <t>Monitor:</t>
    </r>
    <r>
      <rPr>
        <sz val="10"/>
        <rFont val="Arial"/>
      </rPr>
      <t xml:space="preserve"> Keep informed through general communications</t>
    </r>
  </si>
  <si>
    <t>Communication Plan</t>
  </si>
  <si>
    <t>#</t>
  </si>
  <si>
    <t>Deliverable information 
(What)</t>
  </si>
  <si>
    <t>Recipient(s) 
(To Whom)</t>
  </si>
  <si>
    <t>Delivery Method 
(How)</t>
  </si>
  <si>
    <t>Delivery Frecuency 
(When)</t>
  </si>
  <si>
    <t>Responsible 
(Who)</t>
  </si>
  <si>
    <r>
      <t xml:space="preserve">Prepare a summary of the process scope including: Suppliers - Inputs - Process - Output - Customers. May include customer requirements to facilitate further 
</t>
    </r>
    <r>
      <rPr>
        <i/>
        <sz val="9"/>
        <rFont val="Arial"/>
        <family val="2"/>
      </rPr>
      <t>Hint: It may be easier to complete the matrix from right to left. Start with customers and requirements and continue back all the way to suppliers.</t>
    </r>
  </si>
  <si>
    <t>Suppliers</t>
  </si>
  <si>
    <t>Inputs</t>
  </si>
  <si>
    <t>Process</t>
  </si>
  <si>
    <t>Outputs</t>
  </si>
  <si>
    <t>Customers</t>
  </si>
  <si>
    <t>Requirements</t>
  </si>
  <si>
    <t>Include all suppliers corresponding to all inputs</t>
  </si>
  <si>
    <t>Include all inputs, requirements and metrics, if  the information is available</t>
  </si>
  <si>
    <t>Use space bellow to describe your process</t>
  </si>
  <si>
    <t>Include all outputs from the process</t>
  </si>
  <si>
    <t>Include all customers, internal and external, receiving your product or service</t>
  </si>
  <si>
    <t>Include each customer requirements</t>
  </si>
  <si>
    <t>Critical to Quality Tree</t>
  </si>
  <si>
    <t>Current State Map</t>
  </si>
  <si>
    <t>Data Collection Plan*</t>
  </si>
  <si>
    <t>(1) Question To Be Answered</t>
  </si>
  <si>
    <t>(2) Key variable</t>
  </si>
  <si>
    <t>(3) Operational Definition</t>
  </si>
  <si>
    <t>(4) Segmentation</t>
  </si>
  <si>
    <t>(5) Collection Plan</t>
  </si>
  <si>
    <t>Write the question that needs to be answered by the data.</t>
  </si>
  <si>
    <t xml:space="preserve"> Write the name of your data according to your base line metric (Project Charter)</t>
  </si>
  <si>
    <t>Write a clear operational definition of the data to be collected</t>
  </si>
  <si>
    <t>Segment your key variable, in how many different ways can you study your data in order to increase your knowledge of your base line metric</t>
  </si>
  <si>
    <t>Identify where, when, how and by whom the data will be collected</t>
  </si>
  <si>
    <t>BASE LINE METRIC (According to the project goal and the project CTQs)</t>
  </si>
  <si>
    <t>When:</t>
  </si>
  <si>
    <t>Where:</t>
  </si>
  <si>
    <t>Who:</t>
  </si>
  <si>
    <t>How:</t>
  </si>
  <si>
    <t>RELATED MEASURES (Other than the Base Line Metric, what other variables are important for the project?. Consider costs, quality, efficiency, customer satisfaction, etc. Do not force the measures. Follow Ockham Razor)</t>
  </si>
  <si>
    <t>Costa Rica Inventory Turns</t>
  </si>
  <si>
    <t>Inventory Turns</t>
  </si>
  <si>
    <t xml:space="preserve">Cost of Goods sold  divided by the total Costa Rica inventory </t>
  </si>
  <si>
    <t xml:space="preserve">Inventory turns by Raw Material </t>
  </si>
  <si>
    <t>week: 12-17, June, 2017</t>
  </si>
  <si>
    <t>Purchasing ROP Tool (Excel)</t>
  </si>
  <si>
    <t>Adriana Murillo/Marlon Watson</t>
  </si>
  <si>
    <t>Extract information Inventory Turns Tool (Monthly Data from January to May, 2017)</t>
  </si>
  <si>
    <t>* Modified from The Big Book of Six Sigma Training Games. Chris Chen and Hadley Roth</t>
  </si>
  <si>
    <t>Baseline</t>
  </si>
  <si>
    <t>Metric Baseline Performance</t>
  </si>
  <si>
    <t>Metric:</t>
  </si>
  <si>
    <t>Data Collection started on:</t>
  </si>
  <si>
    <t>Frecuency:</t>
  </si>
  <si>
    <t>Data Collection ended on:</t>
  </si>
  <si>
    <t>Propose Goal</t>
  </si>
  <si>
    <t>Base line</t>
  </si>
  <si>
    <t>Data Collection started month of:</t>
  </si>
  <si>
    <t>Data Collection ended month of:</t>
  </si>
  <si>
    <t xml:space="preserve">Other Statistical analysis </t>
  </si>
  <si>
    <t xml:space="preserve">Basic statistics, Pareto Charts, Box Plot </t>
  </si>
  <si>
    <t xml:space="preserve">Probable Causes Definition </t>
  </si>
  <si>
    <t>Cause and Effect Diagram (Ishikawa)</t>
  </si>
  <si>
    <t>Probable Causes Analysis</t>
  </si>
  <si>
    <t>5 Why Analysis</t>
  </si>
  <si>
    <t>CAUSES</t>
  </si>
  <si>
    <t>WHY 1?</t>
  </si>
  <si>
    <t>WHY 2?</t>
  </si>
  <si>
    <t>WHY 3?</t>
  </si>
  <si>
    <t>WHY 4?</t>
  </si>
  <si>
    <t>WHY 5?</t>
  </si>
  <si>
    <t>ROOT CAUSE</t>
  </si>
  <si>
    <t>PROPOSED SOLUTION</t>
  </si>
  <si>
    <t>MANPOWER</t>
  </si>
  <si>
    <t>CAUSE 1</t>
  </si>
  <si>
    <t>CAUSE 2</t>
  </si>
  <si>
    <t>CAUSE 3</t>
  </si>
  <si>
    <t>CAUSE 4</t>
  </si>
  <si>
    <t>CAUSE 5</t>
  </si>
  <si>
    <t>MACHINE</t>
  </si>
  <si>
    <t>METHOD</t>
  </si>
  <si>
    <t>MATERIALS</t>
  </si>
  <si>
    <t>MEASUREMENT</t>
  </si>
  <si>
    <t>ENVIRONMENT</t>
  </si>
  <si>
    <t>Statistical Analysis</t>
  </si>
  <si>
    <t>Regression Analysis, Capability Analysis, Hypothesis Testing, ANOVA, DOE</t>
  </si>
  <si>
    <t>Action Plan</t>
  </si>
  <si>
    <t>PROJECT NAME:</t>
  </si>
  <si>
    <t>LEADER:</t>
  </si>
  <si>
    <t xml:space="preserve"> </t>
  </si>
  <si>
    <t>FRECUENCY OF REVISION:</t>
  </si>
  <si>
    <t xml:space="preserve"> STATUS DATE:</t>
  </si>
  <si>
    <t>ACTION / TASK 
(What?)</t>
  </si>
  <si>
    <t>MILESTONE / OBJECTIVE 
(Why?)</t>
  </si>
  <si>
    <t>RESPONSIBLE (Who?)</t>
  </si>
  <si>
    <t>PLANED DATES (When?)</t>
  </si>
  <si>
    <t>STATUS</t>
  </si>
  <si>
    <t>COMMENTS</t>
  </si>
  <si>
    <t>START</t>
  </si>
  <si>
    <t>END</t>
  </si>
  <si>
    <t>X</t>
  </si>
  <si>
    <t># Action / Task</t>
  </si>
  <si>
    <t>Progress</t>
  </si>
  <si>
    <t>Improvement Validation</t>
  </si>
  <si>
    <t>Metric Performance</t>
  </si>
  <si>
    <t>Measuring started on week:</t>
  </si>
  <si>
    <t>Semanal</t>
  </si>
  <si>
    <t>Week</t>
  </si>
  <si>
    <t xml:space="preserve"> Goal</t>
  </si>
  <si>
    <t>Real</t>
  </si>
  <si>
    <t>Measuring started month of:</t>
  </si>
  <si>
    <t>Mensual</t>
  </si>
  <si>
    <t>Other Statistical Validation</t>
  </si>
  <si>
    <t>Regression Analysis, Control Charts, Capability Analysis, Hypothesis Testing, ANOVA, DOE</t>
  </si>
  <si>
    <t>Control Plan</t>
  </si>
  <si>
    <t>1. Process / Part:</t>
  </si>
  <si>
    <t>2. Process Owner:</t>
  </si>
  <si>
    <t>3. Team:</t>
  </si>
  <si>
    <t>4. Approval:</t>
  </si>
  <si>
    <t>GENERAL DESCRIPTION</t>
  </si>
  <si>
    <t>SAMPLE SIZE</t>
  </si>
  <si>
    <t>PROCESS NAME/STEP DESCRIPTION</t>
  </si>
  <si>
    <t>VARIABLE</t>
  </si>
  <si>
    <t>SPECIFICATION / TOLERANCE</t>
  </si>
  <si>
    <t>SIZE</t>
  </si>
  <si>
    <t>FREQUENCY</t>
  </si>
  <si>
    <t>CONTROL METHOD</t>
  </si>
  <si>
    <t>REACTION PLAN</t>
  </si>
  <si>
    <t>RESPONSIBLE</t>
  </si>
  <si>
    <t>Handover Check list</t>
  </si>
  <si>
    <t xml:space="preserve">Project:    </t>
  </si>
  <si>
    <t xml:space="preserve">Process: </t>
  </si>
  <si>
    <t xml:space="preserve">Date Completed: </t>
  </si>
  <si>
    <t xml:space="preserve">Process Owner: </t>
  </si>
  <si>
    <t>Target Performance:</t>
  </si>
  <si>
    <t xml:space="preserve">Project Leader (s): </t>
  </si>
  <si>
    <t xml:space="preserve">Real Peformance: </t>
  </si>
  <si>
    <t>CHECKS</t>
  </si>
  <si>
    <t>Requires action</t>
  </si>
  <si>
    <t>Action</t>
  </si>
  <si>
    <t>Responsible</t>
  </si>
  <si>
    <t>Date</t>
  </si>
  <si>
    <t>People safety concerns closed</t>
  </si>
  <si>
    <t>N/A</t>
  </si>
  <si>
    <t>Product safety concerns closed</t>
  </si>
  <si>
    <t>Yes</t>
  </si>
  <si>
    <t>5s audit completed</t>
  </si>
  <si>
    <t>No</t>
  </si>
  <si>
    <t>Involved persons have been traineed</t>
  </si>
  <si>
    <t>Certification matrix has been updated</t>
  </si>
  <si>
    <t>Finished product quality has been certified acceptable</t>
  </si>
  <si>
    <t>SOPs, work instructions, technical sheets have been updated or created.</t>
  </si>
  <si>
    <t>SOPs, work instructions, technical sheets are stored in the appropiate location</t>
  </si>
  <si>
    <t>Routings have been updated</t>
  </si>
  <si>
    <t>Factory and machine lay out have been updated</t>
  </si>
  <si>
    <t>The system / equipment operates satisfactorily</t>
  </si>
  <si>
    <t>Machine/Cell performance is as planned (OEE, run speed, quality, etc…)</t>
  </si>
  <si>
    <t>Machine PM routines have been review and included in the Preventive Maintenance program.</t>
  </si>
  <si>
    <t>All components that require calibration have been calibrated</t>
  </si>
  <si>
    <t>All components that require calibration have been included in the Calibration Program</t>
  </si>
  <si>
    <t>Calibration stickers are correct and visible</t>
  </si>
  <si>
    <t>Result for the Verification for Project Implementation:</t>
  </si>
  <si>
    <t>green</t>
  </si>
  <si>
    <t>Project Completed with out outstanding issues</t>
  </si>
  <si>
    <t>yellow</t>
  </si>
  <si>
    <t>Project Completed with outstanding issues*</t>
  </si>
  <si>
    <t>red</t>
  </si>
  <si>
    <t>Project Not Completed</t>
  </si>
  <si>
    <t>* For outstanding issues referrer to action plan.</t>
  </si>
  <si>
    <t>Board of directors</t>
  </si>
  <si>
    <t>President</t>
  </si>
  <si>
    <t>Marketing manager</t>
  </si>
  <si>
    <t>Project Scorecard</t>
  </si>
  <si>
    <t>Board of Directors</t>
  </si>
  <si>
    <t>Email</t>
  </si>
  <si>
    <t>Meeting</t>
  </si>
  <si>
    <t>As needed</t>
  </si>
  <si>
    <t>Daily</t>
  </si>
  <si>
    <t>Weekly</t>
  </si>
  <si>
    <t>Monthly</t>
  </si>
  <si>
    <t>End of phase</t>
  </si>
  <si>
    <t>Planned</t>
  </si>
  <si>
    <t>Pending</t>
  </si>
  <si>
    <t>Completed</t>
  </si>
  <si>
    <t>Canceled</t>
  </si>
  <si>
    <t>Project template (status)</t>
  </si>
  <si>
    <t>Project Champion</t>
  </si>
  <si>
    <t>Edwin Garro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</si>
</sst>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d\-mmm\-yy;@"/>
    <numFmt numFmtId="165" formatCode="[$-409]mmmm\ d\,\ yyyy;@"/>
    <numFmt numFmtId="166" formatCode="[$-1010409]\ mmm\ yy;@"/>
    <numFmt numFmtId="167" formatCode="_(* #,##0.000_);_(* \(#,##0.000\);_(* &quot;-&quot;??_);_(@_)"/>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8"/>
      <name val="Arial"/>
      <family val="2"/>
    </font>
    <font>
      <sz val="10"/>
      <name val="Arial"/>
      <family val="2"/>
    </font>
    <font>
      <sz val="9"/>
      <name val="Arial"/>
      <family val="2"/>
    </font>
    <font>
      <sz val="9"/>
      <color indexed="81"/>
      <name val="Tahoma"/>
      <family val="2"/>
    </font>
    <font>
      <b/>
      <sz val="9"/>
      <color indexed="81"/>
      <name val="Tahoma"/>
      <family val="2"/>
    </font>
    <font>
      <b/>
      <sz val="9"/>
      <name val="Arial"/>
      <family val="2"/>
    </font>
    <font>
      <b/>
      <sz val="12"/>
      <name val="Arial"/>
      <family val="2"/>
    </font>
    <font>
      <b/>
      <sz val="11"/>
      <name val="Arial"/>
      <family val="2"/>
    </font>
    <font>
      <b/>
      <sz val="14"/>
      <color theme="3"/>
      <name val="Arial"/>
      <family val="2"/>
    </font>
    <font>
      <sz val="18"/>
      <color theme="0"/>
      <name val="Arial"/>
      <family val="2"/>
    </font>
    <font>
      <sz val="12"/>
      <name val="Arial"/>
      <family val="2"/>
    </font>
    <font>
      <sz val="16"/>
      <name val="Arial"/>
      <family val="2"/>
    </font>
    <font>
      <u/>
      <sz val="10"/>
      <color theme="10"/>
      <name val="Arial"/>
      <family val="2"/>
    </font>
    <font>
      <b/>
      <u/>
      <sz val="10"/>
      <name val="Arial"/>
      <family val="2"/>
    </font>
    <font>
      <i/>
      <sz val="9"/>
      <name val="Arial"/>
      <family val="2"/>
    </font>
    <font>
      <b/>
      <sz val="14"/>
      <name val="Arial"/>
      <family val="2"/>
    </font>
    <font>
      <b/>
      <sz val="11"/>
      <color theme="1"/>
      <name val="Calibri"/>
      <family val="2"/>
      <scheme val="minor"/>
    </font>
    <font>
      <sz val="11"/>
      <color theme="0"/>
      <name val="Calibri"/>
      <family val="2"/>
      <scheme val="minor"/>
    </font>
    <font>
      <sz val="11"/>
      <color theme="1"/>
      <name val="Calibri"/>
      <family val="2"/>
    </font>
    <font>
      <b/>
      <sz val="12"/>
      <color theme="0"/>
      <name val="Calibri"/>
      <family val="2"/>
      <scheme val="minor"/>
    </font>
    <font>
      <b/>
      <u/>
      <sz val="12"/>
      <color theme="0"/>
      <name val="Calibri"/>
      <family val="2"/>
      <scheme val="minor"/>
    </font>
    <font>
      <b/>
      <sz val="14"/>
      <color theme="0"/>
      <name val="Arial"/>
      <family val="2"/>
    </font>
    <font>
      <sz val="11"/>
      <name val="Arial"/>
      <family val="2"/>
    </font>
    <font>
      <sz val="10"/>
      <color theme="0" tint="-0.14999847407452621"/>
      <name val="Arial"/>
      <family val="2"/>
    </font>
    <font>
      <b/>
      <sz val="16"/>
      <color theme="3"/>
      <name val="Arial"/>
      <family val="2"/>
    </font>
    <font>
      <b/>
      <sz val="12"/>
      <color theme="1"/>
      <name val="Calibri"/>
      <family val="2"/>
      <scheme val="minor"/>
    </font>
    <font>
      <b/>
      <sz val="11"/>
      <name val="Calibri"/>
      <family val="2"/>
      <scheme val="minor"/>
    </font>
    <font>
      <sz val="18"/>
      <name val="Arial Narrow"/>
      <family val="2"/>
    </font>
    <font>
      <sz val="24"/>
      <name val="Arial Narrow"/>
      <family val="2"/>
    </font>
    <font>
      <b/>
      <sz val="25"/>
      <name val="Arial Narrow"/>
      <family val="2"/>
    </font>
    <font>
      <b/>
      <sz val="18"/>
      <name val="Arial Narrow"/>
      <family val="2"/>
    </font>
    <font>
      <sz val="14"/>
      <name val="Arial"/>
      <family val="2"/>
    </font>
    <font>
      <sz val="22"/>
      <name val="Arial Narrow"/>
      <family val="2"/>
    </font>
    <font>
      <u/>
      <sz val="11"/>
      <color theme="10"/>
      <name val="Calibri"/>
      <family val="2"/>
      <scheme val="minor"/>
    </font>
    <font>
      <b/>
      <sz val="16"/>
      <name val="Arial"/>
      <family val="2"/>
    </font>
    <font>
      <sz val="16"/>
      <name val="Arial Narrow"/>
      <family val="2"/>
    </font>
    <font>
      <b/>
      <sz val="16"/>
      <name val="Arial Narrow"/>
      <family val="2"/>
    </font>
    <font>
      <b/>
      <sz val="16"/>
      <color theme="0"/>
      <name val="Arial"/>
      <family val="2"/>
    </font>
    <font>
      <sz val="16"/>
      <color theme="0"/>
      <name val="Arial"/>
      <family val="2"/>
    </font>
    <font>
      <u/>
      <sz val="16"/>
      <color theme="10"/>
      <name val="Arial"/>
      <family val="2"/>
    </font>
    <font>
      <b/>
      <sz val="22"/>
      <color theme="0"/>
      <name val="Arial"/>
      <family val="2"/>
    </font>
    <font>
      <sz val="8"/>
      <color rgb="FFFF0000"/>
      <name val="Arial"/>
      <family val="2"/>
    </font>
    <font>
      <sz val="12"/>
      <name val="Times New Roman"/>
      <family val="1"/>
    </font>
    <font>
      <sz val="10"/>
      <name val="Arial"/>
      <family val="2"/>
    </font>
    <font>
      <sz val="10"/>
      <color theme="0"/>
      <name val="Arial"/>
    </font>
    <font>
      <u/>
      <sz val="10"/>
      <color theme="11"/>
      <name val="Arial"/>
    </font>
  </fonts>
  <fills count="14">
    <fill>
      <patternFill patternType="none"/>
    </fill>
    <fill>
      <patternFill patternType="gray125"/>
    </fill>
    <fill>
      <patternFill patternType="solid">
        <fgColor theme="0" tint="-0.14999847407452621"/>
        <bgColor indexed="64"/>
      </patternFill>
    </fill>
    <fill>
      <patternFill patternType="solid">
        <fgColor theme="6" tint="-0.249977111117893"/>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indexed="9"/>
        <bgColor indexed="64"/>
      </patternFill>
    </fill>
    <fill>
      <patternFill patternType="solid">
        <fgColor indexed="4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ck">
        <color theme="3"/>
      </left>
      <right style="thin">
        <color auto="1"/>
      </right>
      <top style="thick">
        <color theme="3"/>
      </top>
      <bottom style="thin">
        <color auto="1"/>
      </bottom>
      <diagonal/>
    </border>
    <border>
      <left style="thick">
        <color theme="3"/>
      </left>
      <right style="thin">
        <color auto="1"/>
      </right>
      <top style="thin">
        <color auto="1"/>
      </top>
      <bottom style="thin">
        <color auto="1"/>
      </bottom>
      <diagonal/>
    </border>
    <border>
      <left style="thick">
        <color theme="3"/>
      </left>
      <right style="thin">
        <color auto="1"/>
      </right>
      <top style="thin">
        <color auto="1"/>
      </top>
      <bottom style="thick">
        <color theme="3"/>
      </bottom>
      <diagonal/>
    </border>
    <border>
      <left style="thin">
        <color auto="1"/>
      </left>
      <right style="thick">
        <color theme="3"/>
      </right>
      <top style="thick">
        <color theme="3"/>
      </top>
      <bottom style="thin">
        <color auto="1"/>
      </bottom>
      <diagonal/>
    </border>
    <border>
      <left style="thin">
        <color auto="1"/>
      </left>
      <right style="thick">
        <color theme="3"/>
      </right>
      <top style="thin">
        <color auto="1"/>
      </top>
      <bottom style="thin">
        <color auto="1"/>
      </bottom>
      <diagonal/>
    </border>
    <border>
      <left style="thin">
        <color auto="1"/>
      </left>
      <right style="thick">
        <color theme="3"/>
      </right>
      <top style="thin">
        <color auto="1"/>
      </top>
      <bottom style="thick">
        <color theme="3"/>
      </bottom>
      <diagonal/>
    </border>
    <border>
      <left/>
      <right style="thin">
        <color auto="1"/>
      </right>
      <top style="thin">
        <color auto="1"/>
      </top>
      <bottom style="thick">
        <color theme="3"/>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bottom/>
      <diagonal/>
    </border>
    <border>
      <left/>
      <right/>
      <top style="medium">
        <color auto="1"/>
      </top>
      <bottom style="thin">
        <color auto="1"/>
      </bottom>
      <diagonal/>
    </border>
    <border>
      <left/>
      <right style="thin">
        <color auto="1"/>
      </right>
      <top style="thick">
        <color theme="3"/>
      </top>
      <bottom/>
      <diagonal/>
    </border>
    <border>
      <left/>
      <right style="thick">
        <color theme="3"/>
      </right>
      <top/>
      <bottom style="medium">
        <color auto="1"/>
      </bottom>
      <diagonal/>
    </border>
    <border>
      <left/>
      <right style="thick">
        <color theme="3"/>
      </right>
      <top style="medium">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s>
  <cellStyleXfs count="17">
    <xf numFmtId="0" fontId="0" fillId="0" borderId="0"/>
    <xf numFmtId="0" fontId="10" fillId="0" borderId="0"/>
    <xf numFmtId="9" fontId="10" fillId="0" borderId="0" applyFont="0" applyFill="0" applyBorder="0" applyAlignment="0" applyProtection="0"/>
    <xf numFmtId="0" fontId="21" fillId="0" borderId="0" applyNumberFormat="0" applyFill="0" applyBorder="0" applyAlignment="0" applyProtection="0"/>
    <xf numFmtId="0" fontId="5" fillId="0" borderId="0"/>
    <xf numFmtId="0" fontId="4" fillId="0" borderId="0"/>
    <xf numFmtId="0" fontId="6" fillId="0" borderId="0"/>
    <xf numFmtId="0" fontId="3" fillId="0" borderId="0"/>
    <xf numFmtId="0" fontId="6" fillId="0" borderId="0"/>
    <xf numFmtId="0" fontId="42" fillId="0" borderId="0" applyNumberFormat="0" applyFill="0" applyBorder="0" applyAlignment="0" applyProtection="0"/>
    <xf numFmtId="9" fontId="6" fillId="0" borderId="0" applyFont="0" applyFill="0" applyBorder="0" applyAlignment="0" applyProtection="0"/>
    <xf numFmtId="0" fontId="2" fillId="0" borderId="0"/>
    <xf numFmtId="0" fontId="6" fillId="0" borderId="0"/>
    <xf numFmtId="43" fontId="52" fillId="0" borderId="0" applyFont="0" applyFill="0" applyBorder="0" applyAlignment="0" applyProtection="0"/>
    <xf numFmtId="0" fontId="1" fillId="0" borderId="0"/>
    <xf numFmtId="0" fontId="21" fillId="0" borderId="0" applyNumberFormat="0" applyFill="0" applyBorder="0" applyAlignment="0" applyProtection="0"/>
    <xf numFmtId="0" fontId="54" fillId="0" borderId="0" applyNumberFormat="0" applyFill="0" applyBorder="0" applyAlignment="0" applyProtection="0"/>
  </cellStyleXfs>
  <cellXfs count="518">
    <xf numFmtId="0" fontId="0" fillId="0" borderId="0" xfId="0"/>
    <xf numFmtId="0" fontId="0" fillId="2" borderId="0" xfId="0" applyFill="1"/>
    <xf numFmtId="0" fontId="11" fillId="2" borderId="0" xfId="0" applyFont="1" applyFill="1"/>
    <xf numFmtId="0" fontId="11" fillId="2" borderId="5" xfId="0" applyFont="1" applyFill="1" applyBorder="1"/>
    <xf numFmtId="0" fontId="11" fillId="2" borderId="0" xfId="0" applyFont="1" applyFill="1" applyAlignment="1"/>
    <xf numFmtId="0" fontId="7" fillId="5" borderId="1" xfId="0" applyFont="1" applyFill="1" applyBorder="1" applyAlignment="1">
      <alignment horizontal="left" vertical="center"/>
    </xf>
    <xf numFmtId="0" fontId="7" fillId="0" borderId="1" xfId="0" applyFont="1" applyBorder="1" applyAlignment="1">
      <alignment horizontal="left" vertical="center"/>
    </xf>
    <xf numFmtId="0" fontId="0" fillId="5" borderId="0" xfId="0" applyFill="1"/>
    <xf numFmtId="0" fontId="7" fillId="5" borderId="1" xfId="0" applyFont="1" applyFill="1" applyBorder="1" applyAlignment="1">
      <alignment horizontal="center" vertical="center"/>
    </xf>
    <xf numFmtId="0" fontId="7" fillId="0" borderId="1" xfId="0" applyFont="1" applyBorder="1" applyAlignment="1">
      <alignment horizontal="center" vertical="center"/>
    </xf>
    <xf numFmtId="0" fontId="15" fillId="2" borderId="0" xfId="0" applyFont="1" applyFill="1" applyAlignment="1">
      <alignment vertical="center"/>
    </xf>
    <xf numFmtId="0" fontId="15" fillId="2" borderId="6" xfId="0" applyFont="1" applyFill="1" applyBorder="1" applyAlignment="1">
      <alignment horizontal="center" vertical="center"/>
    </xf>
    <xf numFmtId="0" fontId="15" fillId="0" borderId="0" xfId="0" applyFont="1" applyAlignment="1">
      <alignment vertical="center"/>
    </xf>
    <xf numFmtId="0" fontId="11" fillId="2" borderId="1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7"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9" fillId="0" borderId="2" xfId="0" applyFont="1" applyBorder="1" applyAlignment="1">
      <alignment horizontal="right" vertical="center"/>
    </xf>
    <xf numFmtId="0" fontId="8" fillId="2" borderId="0" xfId="0" applyFont="1" applyFill="1"/>
    <xf numFmtId="0" fontId="14" fillId="2" borderId="0" xfId="0" applyFont="1" applyFill="1"/>
    <xf numFmtId="0" fontId="8" fillId="0" borderId="0" xfId="0" applyFont="1"/>
    <xf numFmtId="0" fontId="4" fillId="5" borderId="0" xfId="5" applyFill="1"/>
    <xf numFmtId="0" fontId="26" fillId="5" borderId="0" xfId="5" applyFont="1" applyFill="1"/>
    <xf numFmtId="0" fontId="4" fillId="2" borderId="0" xfId="5" applyFill="1"/>
    <xf numFmtId="0" fontId="28" fillId="6" borderId="32" xfId="5" applyFont="1" applyFill="1" applyBorder="1"/>
    <xf numFmtId="0" fontId="28" fillId="8" borderId="32" xfId="5" applyFont="1" applyFill="1" applyBorder="1"/>
    <xf numFmtId="0" fontId="28" fillId="8" borderId="48" xfId="5" applyFont="1" applyFill="1" applyBorder="1"/>
    <xf numFmtId="0" fontId="28" fillId="7" borderId="32" xfId="5" applyFont="1" applyFill="1" applyBorder="1"/>
    <xf numFmtId="0" fontId="28" fillId="7" borderId="48" xfId="5" applyFont="1" applyFill="1" applyBorder="1"/>
    <xf numFmtId="0" fontId="28" fillId="9" borderId="32" xfId="5" applyFont="1" applyFill="1" applyBorder="1"/>
    <xf numFmtId="0" fontId="28" fillId="9" borderId="48" xfId="5" applyFont="1" applyFill="1" applyBorder="1"/>
    <xf numFmtId="0" fontId="28" fillId="10" borderId="32" xfId="5" applyFont="1" applyFill="1" applyBorder="1"/>
    <xf numFmtId="0" fontId="29" fillId="10" borderId="48" xfId="5" applyFont="1" applyFill="1" applyBorder="1"/>
    <xf numFmtId="0" fontId="4" fillId="5" borderId="27" xfId="5" applyFill="1" applyBorder="1" applyAlignment="1">
      <alignment horizontal="center"/>
    </xf>
    <xf numFmtId="0" fontId="4" fillId="5" borderId="24" xfId="5" applyFill="1" applyBorder="1" applyAlignment="1">
      <alignment vertical="center" wrapText="1"/>
    </xf>
    <xf numFmtId="0" fontId="4" fillId="5" borderId="25" xfId="5" applyFill="1" applyBorder="1" applyAlignment="1">
      <alignment vertical="center" wrapText="1"/>
    </xf>
    <xf numFmtId="0" fontId="4" fillId="5" borderId="26" xfId="5" applyFill="1" applyBorder="1" applyAlignment="1">
      <alignment vertical="center" wrapText="1"/>
    </xf>
    <xf numFmtId="0" fontId="4" fillId="5" borderId="49" xfId="5" applyFill="1" applyBorder="1" applyAlignment="1">
      <alignment horizontal="center" vertical="center"/>
    </xf>
    <xf numFmtId="0" fontId="4" fillId="5" borderId="17" xfId="5" applyFill="1" applyBorder="1" applyAlignment="1">
      <alignment horizontal="center" vertical="center"/>
    </xf>
    <xf numFmtId="0" fontId="4" fillId="5" borderId="27" xfId="5" applyFill="1" applyBorder="1" applyAlignment="1">
      <alignment horizontal="center" vertical="center"/>
    </xf>
    <xf numFmtId="0" fontId="25" fillId="2" borderId="6" xfId="5" applyFont="1" applyFill="1" applyBorder="1" applyAlignment="1">
      <alignment horizontal="center"/>
    </xf>
    <xf numFmtId="0" fontId="28" fillId="6" borderId="51" xfId="5" applyFont="1" applyFill="1" applyBorder="1"/>
    <xf numFmtId="0" fontId="6" fillId="0" borderId="0" xfId="6"/>
    <xf numFmtId="0" fontId="6" fillId="5" borderId="0" xfId="6" applyFill="1"/>
    <xf numFmtId="0" fontId="0" fillId="2" borderId="0" xfId="0" applyFill="1" applyAlignment="1">
      <alignment horizontal="center"/>
    </xf>
    <xf numFmtId="0" fontId="6" fillId="2" borderId="0" xfId="6" applyFill="1"/>
    <xf numFmtId="0" fontId="6" fillId="5" borderId="0" xfId="6" applyFill="1" applyBorder="1"/>
    <xf numFmtId="0" fontId="6" fillId="2" borderId="0" xfId="6" applyFill="1" applyBorder="1"/>
    <xf numFmtId="0" fontId="16" fillId="2" borderId="0" xfId="6" applyFont="1" applyFill="1" applyBorder="1" applyAlignment="1">
      <alignment horizontal="left"/>
    </xf>
    <xf numFmtId="17" fontId="6" fillId="2" borderId="0" xfId="6" applyNumberFormat="1" applyFill="1" applyBorder="1" applyAlignment="1">
      <alignment horizontal="left"/>
    </xf>
    <xf numFmtId="0" fontId="31" fillId="2" borderId="3" xfId="6" applyFont="1" applyFill="1" applyBorder="1" applyAlignment="1">
      <alignment horizontal="center"/>
    </xf>
    <xf numFmtId="17" fontId="16" fillId="2" borderId="0" xfId="6" applyNumberFormat="1" applyFont="1" applyFill="1" applyBorder="1" applyAlignment="1">
      <alignment horizontal="center"/>
    </xf>
    <xf numFmtId="0" fontId="16" fillId="2" borderId="4" xfId="6" applyFont="1" applyFill="1" applyBorder="1" applyAlignment="1">
      <alignment horizontal="right"/>
    </xf>
    <xf numFmtId="0" fontId="6" fillId="2" borderId="3" xfId="6" applyFont="1" applyFill="1" applyBorder="1" applyAlignment="1">
      <alignment horizontal="right"/>
    </xf>
    <xf numFmtId="0" fontId="6" fillId="2" borderId="3" xfId="6" applyFill="1" applyBorder="1" applyAlignment="1">
      <alignment horizontal="center"/>
    </xf>
    <xf numFmtId="0" fontId="32" fillId="2" borderId="0" xfId="6" applyFont="1" applyFill="1"/>
    <xf numFmtId="2" fontId="16" fillId="2" borderId="0" xfId="6" applyNumberFormat="1" applyFont="1" applyFill="1" applyBorder="1" applyAlignment="1">
      <alignment horizontal="center"/>
    </xf>
    <xf numFmtId="0" fontId="6" fillId="2" borderId="5" xfId="6" applyFill="1" applyBorder="1"/>
    <xf numFmtId="0" fontId="3" fillId="0" borderId="0" xfId="7"/>
    <xf numFmtId="0" fontId="3" fillId="5" borderId="0" xfId="7" applyFill="1"/>
    <xf numFmtId="0" fontId="3" fillId="2" borderId="0" xfId="7" applyFill="1"/>
    <xf numFmtId="0" fontId="33" fillId="2" borderId="0" xfId="0" applyFont="1" applyFill="1" applyAlignment="1"/>
    <xf numFmtId="0" fontId="16" fillId="2" borderId="0" xfId="6" applyFont="1" applyFill="1" applyBorder="1" applyAlignment="1">
      <alignment horizontal="center"/>
    </xf>
    <xf numFmtId="0" fontId="3" fillId="5" borderId="1" xfId="7" applyFill="1" applyBorder="1" applyAlignment="1">
      <alignment wrapText="1"/>
    </xf>
    <xf numFmtId="0" fontId="3" fillId="5" borderId="20" xfId="7" applyFill="1" applyBorder="1" applyAlignment="1">
      <alignment wrapText="1"/>
    </xf>
    <xf numFmtId="0" fontId="3" fillId="5" borderId="53" xfId="7" applyFill="1" applyBorder="1" applyAlignment="1">
      <alignment wrapText="1"/>
    </xf>
    <xf numFmtId="0" fontId="25" fillId="2" borderId="1" xfId="7" applyFont="1" applyFill="1" applyBorder="1" applyAlignment="1">
      <alignment horizontal="center"/>
    </xf>
    <xf numFmtId="0" fontId="25" fillId="2" borderId="6" xfId="7" applyFont="1" applyFill="1" applyBorder="1" applyAlignment="1">
      <alignment horizontal="center"/>
    </xf>
    <xf numFmtId="0" fontId="25" fillId="7" borderId="6" xfId="7" applyFont="1" applyFill="1" applyBorder="1" applyAlignment="1">
      <alignment horizontal="center"/>
    </xf>
    <xf numFmtId="0" fontId="25" fillId="11" borderId="6" xfId="7" applyFont="1" applyFill="1" applyBorder="1" applyAlignment="1">
      <alignment horizontal="center"/>
    </xf>
    <xf numFmtId="0" fontId="3" fillId="2" borderId="3" xfId="7" applyFill="1" applyBorder="1" applyAlignment="1">
      <alignment wrapText="1"/>
    </xf>
    <xf numFmtId="0" fontId="3" fillId="2" borderId="15" xfId="7" applyFill="1" applyBorder="1" applyAlignment="1">
      <alignment wrapText="1"/>
    </xf>
    <xf numFmtId="0" fontId="3" fillId="2" borderId="52" xfId="7" applyFill="1" applyBorder="1" applyAlignment="1">
      <alignment wrapText="1"/>
    </xf>
    <xf numFmtId="0" fontId="3" fillId="2" borderId="48" xfId="7" applyFill="1" applyBorder="1" applyAlignment="1">
      <alignment wrapText="1"/>
    </xf>
    <xf numFmtId="0" fontId="16" fillId="2" borderId="0" xfId="0" applyFont="1" applyFill="1" applyBorder="1" applyAlignment="1"/>
    <xf numFmtId="0" fontId="0" fillId="5" borderId="0" xfId="0" applyFill="1" applyBorder="1"/>
    <xf numFmtId="14" fontId="0" fillId="2" borderId="0" xfId="0" applyNumberFormat="1" applyFill="1" applyAlignment="1">
      <alignment horizontal="center"/>
    </xf>
    <xf numFmtId="164" fontId="4" fillId="5" borderId="21" xfId="5" applyNumberFormat="1" applyFill="1" applyBorder="1" applyAlignment="1">
      <alignment horizontal="center" vertical="center"/>
    </xf>
    <xf numFmtId="164" fontId="4" fillId="5" borderId="22" xfId="5" applyNumberFormat="1" applyFill="1" applyBorder="1" applyAlignment="1">
      <alignment horizontal="center" vertical="center"/>
    </xf>
    <xf numFmtId="164" fontId="4" fillId="5" borderId="23" xfId="5" applyNumberFormat="1" applyFill="1" applyBorder="1" applyAlignment="1">
      <alignment horizontal="center" vertical="center"/>
    </xf>
    <xf numFmtId="0" fontId="36" fillId="0" borderId="0" xfId="8" applyFont="1" applyAlignment="1">
      <alignment vertical="center"/>
    </xf>
    <xf numFmtId="0" fontId="37" fillId="0" borderId="0" xfId="8" applyFont="1" applyAlignment="1">
      <alignment vertical="center"/>
    </xf>
    <xf numFmtId="0" fontId="38" fillId="0" borderId="0" xfId="8" applyFont="1" applyAlignment="1">
      <alignment horizontal="left" vertical="center" wrapText="1"/>
    </xf>
    <xf numFmtId="0" fontId="41" fillId="0" borderId="0" xfId="8" applyFont="1" applyFill="1" applyAlignment="1">
      <alignment horizontal="left" vertical="center" wrapText="1"/>
    </xf>
    <xf numFmtId="0" fontId="36" fillId="0" borderId="0" xfId="8" applyFont="1" applyAlignment="1">
      <alignment horizontal="center" vertical="center"/>
    </xf>
    <xf numFmtId="0" fontId="36" fillId="13" borderId="0" xfId="8" applyFont="1" applyFill="1" applyAlignment="1">
      <alignment vertical="center"/>
    </xf>
    <xf numFmtId="0" fontId="36" fillId="0" borderId="0" xfId="8" applyFont="1" applyAlignment="1" applyProtection="1">
      <alignment vertical="center"/>
      <protection locked="0"/>
    </xf>
    <xf numFmtId="0" fontId="20" fillId="12" borderId="16" xfId="8" applyFont="1" applyFill="1" applyBorder="1" applyAlignment="1" applyProtection="1">
      <alignment horizontal="center" vertical="center" wrapText="1"/>
      <protection locked="0"/>
    </xf>
    <xf numFmtId="0" fontId="20" fillId="0" borderId="1" xfId="8" applyFont="1" applyFill="1" applyBorder="1" applyAlignment="1" applyProtection="1">
      <alignment horizontal="center" vertical="center" wrapText="1"/>
      <protection locked="0"/>
    </xf>
    <xf numFmtId="164" fontId="20" fillId="0" borderId="1" xfId="8" applyNumberFormat="1" applyFont="1" applyFill="1" applyBorder="1" applyAlignment="1" applyProtection="1">
      <alignment horizontal="center" vertical="center" wrapText="1"/>
      <protection locked="0"/>
    </xf>
    <xf numFmtId="0" fontId="43" fillId="0" borderId="1" xfId="8" applyFont="1" applyFill="1" applyBorder="1" applyAlignment="1" applyProtection="1">
      <alignment horizontal="center" vertical="center" wrapText="1"/>
      <protection locked="0"/>
    </xf>
    <xf numFmtId="0" fontId="20" fillId="0" borderId="48" xfId="8" applyFont="1" applyBorder="1" applyAlignment="1" applyProtection="1">
      <alignment horizontal="center" vertical="center" wrapText="1"/>
      <protection locked="0"/>
    </xf>
    <xf numFmtId="164" fontId="48" fillId="0" borderId="1" xfId="9" applyNumberFormat="1" applyFont="1" applyFill="1" applyBorder="1" applyAlignment="1" applyProtection="1">
      <alignment horizontal="center" vertical="center" wrapText="1"/>
      <protection locked="0"/>
    </xf>
    <xf numFmtId="166" fontId="20" fillId="0" borderId="1" xfId="8" applyNumberFormat="1" applyFont="1" applyFill="1" applyBorder="1" applyAlignment="1" applyProtection="1">
      <alignment horizontal="center" vertical="center" wrapText="1"/>
      <protection locked="0"/>
    </xf>
    <xf numFmtId="0" fontId="45" fillId="10" borderId="5" xfId="8" applyFont="1" applyFill="1" applyBorder="1" applyAlignment="1" applyProtection="1">
      <alignment horizontal="center" vertical="center" wrapText="1"/>
      <protection locked="0"/>
    </xf>
    <xf numFmtId="0" fontId="44" fillId="10" borderId="0" xfId="8" applyFont="1" applyFill="1" applyAlignment="1">
      <alignment vertical="center"/>
    </xf>
    <xf numFmtId="0" fontId="37" fillId="2" borderId="0" xfId="8" applyFont="1" applyFill="1" applyAlignment="1">
      <alignment vertical="center"/>
    </xf>
    <xf numFmtId="0" fontId="45" fillId="2" borderId="0" xfId="8" applyFont="1" applyFill="1" applyAlignment="1" applyProtection="1">
      <alignment horizontal="right"/>
      <protection locked="0"/>
    </xf>
    <xf numFmtId="0" fontId="38" fillId="2" borderId="0" xfId="8" applyFont="1" applyFill="1" applyAlignment="1">
      <alignment horizontal="left" vertical="center" wrapText="1"/>
    </xf>
    <xf numFmtId="0" fontId="36" fillId="2" borderId="0" xfId="8" applyFont="1" applyFill="1" applyAlignment="1">
      <alignment vertical="center"/>
    </xf>
    <xf numFmtId="0" fontId="44" fillId="2" borderId="0" xfId="8" applyFont="1" applyFill="1" applyAlignment="1">
      <alignment vertical="center"/>
    </xf>
    <xf numFmtId="0" fontId="44" fillId="2" borderId="0" xfId="8" applyFont="1" applyFill="1" applyProtection="1">
      <protection locked="0"/>
    </xf>
    <xf numFmtId="0" fontId="37" fillId="2" borderId="0" xfId="8" applyFont="1" applyFill="1" applyAlignment="1" applyProtection="1">
      <alignment vertical="center"/>
      <protection locked="0"/>
    </xf>
    <xf numFmtId="0" fontId="41" fillId="2" borderId="0" xfId="8" applyFont="1" applyFill="1" applyAlignment="1">
      <alignment horizontal="left" vertical="center" wrapText="1"/>
    </xf>
    <xf numFmtId="0" fontId="36" fillId="2" borderId="0" xfId="8" applyFont="1" applyFill="1" applyAlignment="1" applyProtection="1">
      <alignment vertical="center"/>
      <protection locked="0"/>
    </xf>
    <xf numFmtId="165" fontId="44" fillId="2" borderId="0" xfId="8" applyNumberFormat="1" applyFont="1" applyFill="1" applyBorder="1" applyAlignment="1" applyProtection="1">
      <alignment horizontal="left"/>
      <protection locked="0"/>
    </xf>
    <xf numFmtId="165" fontId="45" fillId="2" borderId="0" xfId="8" applyNumberFormat="1" applyFont="1" applyFill="1" applyBorder="1" applyAlignment="1" applyProtection="1">
      <alignment wrapText="1"/>
      <protection locked="0"/>
    </xf>
    <xf numFmtId="0" fontId="36" fillId="2" borderId="0" xfId="8" applyFont="1" applyFill="1" applyAlignment="1">
      <alignment horizontal="center" vertical="center"/>
    </xf>
    <xf numFmtId="0" fontId="43" fillId="2" borderId="0" xfId="8" applyFont="1" applyFill="1" applyAlignment="1">
      <alignment horizontal="right" vertical="center"/>
    </xf>
    <xf numFmtId="0" fontId="44" fillId="2" borderId="0" xfId="8" applyFont="1" applyFill="1" applyAlignment="1">
      <alignment horizontal="center" vertical="center"/>
    </xf>
    <xf numFmtId="0" fontId="45" fillId="2" borderId="0" xfId="8" applyFont="1" applyFill="1" applyBorder="1" applyAlignment="1">
      <alignment vertical="center"/>
    </xf>
    <xf numFmtId="0" fontId="39" fillId="2" borderId="2" xfId="8" applyFont="1" applyFill="1" applyBorder="1" applyAlignment="1">
      <alignment horizontal="center" vertical="center" wrapText="1"/>
    </xf>
    <xf numFmtId="0" fontId="43" fillId="2" borderId="0" xfId="8" applyFont="1" applyFill="1" applyAlignment="1" applyProtection="1">
      <alignment horizontal="right" vertical="center" wrapText="1"/>
      <protection locked="0"/>
    </xf>
    <xf numFmtId="0" fontId="43" fillId="2" borderId="0" xfId="8" applyFont="1" applyFill="1" applyAlignment="1" applyProtection="1">
      <alignment horizontal="right" vertical="center"/>
      <protection locked="0"/>
    </xf>
    <xf numFmtId="0" fontId="0" fillId="2" borderId="0" xfId="0" applyFill="1" applyAlignment="1"/>
    <xf numFmtId="0" fontId="2" fillId="5" borderId="0" xfId="11" applyFill="1"/>
    <xf numFmtId="0" fontId="7" fillId="5" borderId="56" xfId="12" applyFont="1" applyFill="1" applyBorder="1"/>
    <xf numFmtId="0" fontId="7" fillId="5" borderId="1" xfId="12" applyFont="1" applyFill="1" applyBorder="1"/>
    <xf numFmtId="0" fontId="7" fillId="5" borderId="44" xfId="12" applyFont="1" applyFill="1" applyBorder="1"/>
    <xf numFmtId="0" fontId="25" fillId="5" borderId="3" xfId="11" applyFont="1" applyFill="1" applyBorder="1"/>
    <xf numFmtId="0" fontId="2" fillId="5" borderId="3" xfId="11" applyFill="1" applyBorder="1"/>
    <xf numFmtId="0" fontId="2" fillId="2" borderId="0" xfId="11" applyFill="1"/>
    <xf numFmtId="0" fontId="31" fillId="2" borderId="0" xfId="8" applyFont="1" applyFill="1" applyAlignment="1">
      <alignment horizontal="left"/>
    </xf>
    <xf numFmtId="0" fontId="2" fillId="2" borderId="0" xfId="11" applyFill="1" applyBorder="1" applyAlignment="1">
      <alignment horizontal="left"/>
    </xf>
    <xf numFmtId="0" fontId="2" fillId="2" borderId="0" xfId="11" applyFill="1" applyBorder="1"/>
    <xf numFmtId="0" fontId="15" fillId="2" borderId="0" xfId="8" applyFont="1" applyFill="1"/>
    <xf numFmtId="0" fontId="9" fillId="2" borderId="57" xfId="12" applyFont="1" applyFill="1" applyBorder="1" applyAlignment="1">
      <alignment horizontal="center" vertical="center" wrapText="1"/>
    </xf>
    <xf numFmtId="0" fontId="9" fillId="2" borderId="47" xfId="12" applyFont="1" applyFill="1" applyBorder="1" applyAlignment="1">
      <alignment horizontal="center" vertical="center" wrapText="1"/>
    </xf>
    <xf numFmtId="0" fontId="9" fillId="2" borderId="58" xfId="12" applyFont="1" applyFill="1" applyBorder="1" applyAlignment="1">
      <alignment horizontal="center" vertical="center" wrapText="1"/>
    </xf>
    <xf numFmtId="0" fontId="9" fillId="2" borderId="59" xfId="12" applyFont="1" applyFill="1" applyBorder="1" applyAlignment="1">
      <alignment horizontal="center" vertical="center" wrapText="1"/>
    </xf>
    <xf numFmtId="0" fontId="9" fillId="2" borderId="60" xfId="12" applyFont="1" applyFill="1" applyBorder="1" applyAlignment="1">
      <alignment horizontal="center" vertical="center" wrapText="1"/>
    </xf>
    <xf numFmtId="0" fontId="9" fillId="2" borderId="6" xfId="12" applyFont="1" applyFill="1" applyBorder="1" applyAlignment="1">
      <alignment horizontal="center" vertical="center" wrapText="1"/>
    </xf>
    <xf numFmtId="0" fontId="0" fillId="12" borderId="0" xfId="0" applyFill="1"/>
    <xf numFmtId="0" fontId="0" fillId="2" borderId="0" xfId="0" applyFill="1" applyAlignment="1">
      <alignment vertical="center"/>
    </xf>
    <xf numFmtId="0" fontId="15" fillId="2" borderId="0" xfId="0" applyFont="1" applyFill="1" applyBorder="1" applyAlignment="1">
      <alignment vertical="center" wrapText="1"/>
    </xf>
    <xf numFmtId="0" fontId="19" fillId="0" borderId="1" xfId="0" applyFont="1" applyBorder="1" applyAlignment="1">
      <alignment vertical="top" wrapText="1"/>
    </xf>
    <xf numFmtId="0" fontId="19" fillId="12" borderId="1" xfId="0" applyFont="1" applyFill="1" applyBorder="1" applyAlignment="1">
      <alignment vertical="top" wrapText="1"/>
    </xf>
    <xf numFmtId="0" fontId="8" fillId="2" borderId="6" xfId="0" applyFont="1" applyFill="1" applyBorder="1" applyAlignment="1">
      <alignment horizontal="center" vertical="center" wrapText="1"/>
    </xf>
    <xf numFmtId="0" fontId="19" fillId="2" borderId="0" xfId="0" applyFont="1" applyFill="1" applyBorder="1" applyAlignment="1">
      <alignment vertical="top" wrapText="1"/>
    </xf>
    <xf numFmtId="0" fontId="51" fillId="2" borderId="0" xfId="0" applyFont="1" applyFill="1" applyBorder="1" applyAlignment="1">
      <alignment horizontal="center" wrapText="1"/>
    </xf>
    <xf numFmtId="0" fontId="15" fillId="2" borderId="56" xfId="0" applyFont="1" applyFill="1" applyBorder="1" applyAlignment="1">
      <alignment horizontal="justify" vertical="center" wrapText="1"/>
    </xf>
    <xf numFmtId="0" fontId="0" fillId="2" borderId="1" xfId="0" applyFill="1" applyBorder="1"/>
    <xf numFmtId="0" fontId="15" fillId="2" borderId="61" xfId="0" applyFont="1" applyFill="1" applyBorder="1" applyAlignment="1">
      <alignment horizontal="justify" vertical="center" wrapText="1"/>
    </xf>
    <xf numFmtId="0" fontId="0" fillId="2" borderId="53" xfId="0" applyFill="1" applyBorder="1"/>
    <xf numFmtId="9" fontId="45" fillId="10" borderId="5" xfId="10" applyNumberFormat="1" applyFont="1" applyFill="1" applyBorder="1" applyAlignment="1">
      <alignment horizontal="center" vertical="center"/>
    </xf>
    <xf numFmtId="0" fontId="6" fillId="0" borderId="0" xfId="8"/>
    <xf numFmtId="0" fontId="6" fillId="5" borderId="0" xfId="8" applyFill="1"/>
    <xf numFmtId="0" fontId="8" fillId="2" borderId="0" xfId="8" applyFont="1" applyFill="1" applyBorder="1" applyAlignment="1">
      <alignment horizontal="left" vertical="top"/>
    </xf>
    <xf numFmtId="0" fontId="6" fillId="2" borderId="0" xfId="8" applyFill="1" applyBorder="1"/>
    <xf numFmtId="0" fontId="6" fillId="2" borderId="0" xfId="8" applyFill="1" applyBorder="1" applyAlignment="1">
      <alignment horizontal="left" vertical="top"/>
    </xf>
    <xf numFmtId="0" fontId="15" fillId="2" borderId="0" xfId="8" applyFont="1" applyFill="1" applyBorder="1" applyAlignment="1">
      <alignment horizontal="left" vertical="top"/>
    </xf>
    <xf numFmtId="0" fontId="19" fillId="2" borderId="0" xfId="8" applyFont="1" applyFill="1" applyBorder="1" applyAlignment="1">
      <alignment horizontal="right"/>
    </xf>
    <xf numFmtId="0" fontId="15" fillId="2" borderId="0" xfId="8" applyFont="1" applyFill="1" applyBorder="1" applyAlignment="1"/>
    <xf numFmtId="0" fontId="6" fillId="2" borderId="0" xfId="8" applyFill="1" applyBorder="1" applyAlignment="1"/>
    <xf numFmtId="0" fontId="6" fillId="2" borderId="0" xfId="8" applyFont="1" applyFill="1" applyBorder="1"/>
    <xf numFmtId="0" fontId="19" fillId="2" borderId="0" xfId="8" applyFont="1" applyFill="1" applyBorder="1" applyAlignment="1">
      <alignment horizontal="center" vertical="top"/>
    </xf>
    <xf numFmtId="0" fontId="19" fillId="2" borderId="0" xfId="8" applyFont="1" applyFill="1" applyBorder="1" applyAlignment="1">
      <alignment horizontal="center"/>
    </xf>
    <xf numFmtId="0" fontId="19" fillId="2" borderId="0" xfId="8" applyFont="1" applyFill="1" applyBorder="1" applyAlignment="1">
      <alignment horizontal="right" vertical="center"/>
    </xf>
    <xf numFmtId="0" fontId="6" fillId="2" borderId="0" xfId="8" applyFill="1"/>
    <xf numFmtId="0" fontId="19" fillId="2" borderId="0" xfId="8" applyFont="1" applyFill="1" applyBorder="1" applyAlignment="1">
      <alignment vertical="center" wrapText="1"/>
    </xf>
    <xf numFmtId="0" fontId="15" fillId="2" borderId="0" xfId="8" applyFont="1" applyFill="1" applyBorder="1" applyAlignment="1">
      <alignment horizontal="left"/>
    </xf>
    <xf numFmtId="0" fontId="15" fillId="2" borderId="0" xfId="8" applyFont="1" applyFill="1" applyBorder="1" applyAlignment="1">
      <alignment horizontal="right" vertical="top"/>
    </xf>
    <xf numFmtId="0" fontId="15" fillId="2" borderId="0" xfId="8" applyFont="1" applyFill="1" applyBorder="1" applyAlignment="1">
      <alignment horizontal="right"/>
    </xf>
    <xf numFmtId="0" fontId="6" fillId="2" borderId="0" xfId="8" applyFill="1" applyBorder="1" applyAlignment="1">
      <alignment horizontal="left" vertical="center" wrapText="1"/>
    </xf>
    <xf numFmtId="0" fontId="15" fillId="2" borderId="0" xfId="8" applyFont="1" applyFill="1" applyBorder="1" applyAlignment="1">
      <alignment horizontal="center"/>
    </xf>
    <xf numFmtId="0" fontId="27" fillId="5" borderId="11" xfId="5" applyFont="1" applyFill="1" applyBorder="1" applyAlignment="1">
      <alignment horizontal="center" vertical="center"/>
    </xf>
    <xf numFmtId="0" fontId="4" fillId="5" borderId="0" xfId="5" applyFill="1" applyBorder="1"/>
    <xf numFmtId="0" fontId="27" fillId="5" borderId="13" xfId="5" applyFont="1" applyFill="1" applyBorder="1" applyAlignment="1">
      <alignment horizontal="center" vertical="center"/>
    </xf>
    <xf numFmtId="0" fontId="4" fillId="5" borderId="50" xfId="5" applyFill="1" applyBorder="1"/>
    <xf numFmtId="0" fontId="4" fillId="5" borderId="5" xfId="5" applyFill="1" applyBorder="1"/>
    <xf numFmtId="0" fontId="7" fillId="5" borderId="54" xfId="0" applyFont="1" applyFill="1" applyBorder="1" applyAlignment="1">
      <alignment horizontal="center" vertical="center"/>
    </xf>
    <xf numFmtId="0" fontId="7" fillId="5" borderId="55" xfId="0" applyFont="1" applyFill="1" applyBorder="1" applyAlignment="1">
      <alignment horizontal="left" vertical="center"/>
    </xf>
    <xf numFmtId="0" fontId="7" fillId="5" borderId="55" xfId="0" applyFont="1" applyFill="1" applyBorder="1" applyAlignment="1">
      <alignment horizontal="center" vertical="center"/>
    </xf>
    <xf numFmtId="0" fontId="7" fillId="0" borderId="33" xfId="0" applyFont="1" applyBorder="1" applyAlignment="1">
      <alignment horizontal="center" vertical="center"/>
    </xf>
    <xf numFmtId="0" fontId="7" fillId="5" borderId="56" xfId="0" applyFont="1" applyFill="1" applyBorder="1" applyAlignment="1">
      <alignment horizontal="center" vertical="center"/>
    </xf>
    <xf numFmtId="0" fontId="7" fillId="0" borderId="65" xfId="0" applyFont="1" applyBorder="1" applyAlignment="1">
      <alignment horizontal="center" vertical="center"/>
    </xf>
    <xf numFmtId="0" fontId="7" fillId="5" borderId="61" xfId="0" applyFont="1" applyFill="1" applyBorder="1" applyAlignment="1">
      <alignment horizontal="center" vertical="center"/>
    </xf>
    <xf numFmtId="0" fontId="7" fillId="0" borderId="53" xfId="0" applyFont="1" applyBorder="1" applyAlignment="1">
      <alignment horizontal="left" vertical="center"/>
    </xf>
    <xf numFmtId="0" fontId="7" fillId="0" borderId="53" xfId="0" applyFont="1" applyBorder="1" applyAlignment="1">
      <alignment horizontal="center" vertical="center"/>
    </xf>
    <xf numFmtId="0" fontId="7" fillId="0" borderId="66" xfId="0" applyFont="1" applyBorder="1" applyAlignment="1">
      <alignment horizontal="center" vertical="center"/>
    </xf>
    <xf numFmtId="14" fontId="8" fillId="5" borderId="54" xfId="8" applyNumberFormat="1" applyFont="1" applyFill="1" applyBorder="1" applyAlignment="1">
      <alignment horizontal="center" vertical="top"/>
    </xf>
    <xf numFmtId="14" fontId="6" fillId="5" borderId="39" xfId="8" applyNumberFormat="1" applyFill="1" applyBorder="1" applyAlignment="1">
      <alignment horizontal="center" vertical="top"/>
    </xf>
    <xf numFmtId="0" fontId="6" fillId="5" borderId="44" xfId="8" applyFill="1" applyBorder="1" applyAlignment="1">
      <alignment horizontal="center" vertical="top"/>
    </xf>
    <xf numFmtId="0" fontId="6" fillId="5" borderId="69" xfId="8" applyFill="1" applyBorder="1" applyAlignment="1">
      <alignment horizontal="center" vertical="top"/>
    </xf>
    <xf numFmtId="0" fontId="7" fillId="0" borderId="33"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9" fillId="0" borderId="67" xfId="0" applyFont="1" applyBorder="1" applyAlignment="1">
      <alignment horizontal="right" vertical="center"/>
    </xf>
    <xf numFmtId="0" fontId="7" fillId="0" borderId="33" xfId="0" applyFont="1" applyBorder="1" applyAlignment="1">
      <alignment horizontal="left" vertical="center" wrapText="1"/>
    </xf>
    <xf numFmtId="0" fontId="7" fillId="0" borderId="65" xfId="0" applyFont="1" applyBorder="1" applyAlignment="1">
      <alignment horizontal="left" vertical="center" wrapText="1"/>
    </xf>
    <xf numFmtId="0" fontId="9" fillId="0" borderId="62" xfId="0" applyFont="1" applyBorder="1" applyAlignment="1">
      <alignment horizontal="right" vertical="center"/>
    </xf>
    <xf numFmtId="0" fontId="7" fillId="0" borderId="66" xfId="0" applyFont="1" applyBorder="1" applyAlignment="1">
      <alignment horizontal="left" vertical="center" wrapText="1"/>
    </xf>
    <xf numFmtId="0" fontId="31" fillId="5" borderId="8" xfId="6" applyFont="1" applyFill="1" applyBorder="1" applyAlignment="1">
      <alignment horizontal="center"/>
    </xf>
    <xf numFmtId="0" fontId="31" fillId="5" borderId="9" xfId="6" applyFont="1" applyFill="1" applyBorder="1" applyAlignment="1">
      <alignment horizontal="center"/>
    </xf>
    <xf numFmtId="0" fontId="31" fillId="5" borderId="10" xfId="6" applyFont="1" applyFill="1" applyBorder="1" applyAlignment="1">
      <alignment horizontal="center"/>
    </xf>
    <xf numFmtId="0" fontId="31" fillId="5" borderId="13" xfId="6" applyFont="1" applyFill="1" applyBorder="1" applyAlignment="1">
      <alignment horizontal="center"/>
    </xf>
    <xf numFmtId="0" fontId="31" fillId="5" borderId="5" xfId="6" applyFont="1" applyFill="1" applyBorder="1" applyAlignment="1">
      <alignment horizontal="center"/>
    </xf>
    <xf numFmtId="0" fontId="31" fillId="5" borderId="14" xfId="6" applyFont="1" applyFill="1" applyBorder="1" applyAlignment="1">
      <alignment horizontal="center"/>
    </xf>
    <xf numFmtId="0" fontId="6" fillId="5" borderId="8" xfId="6" applyFill="1" applyBorder="1"/>
    <xf numFmtId="0" fontId="6" fillId="5" borderId="9" xfId="6" applyFill="1" applyBorder="1"/>
    <xf numFmtId="0" fontId="6" fillId="5" borderId="10" xfId="6" applyFill="1" applyBorder="1"/>
    <xf numFmtId="0" fontId="6" fillId="5" borderId="11" xfId="6" applyFill="1" applyBorder="1"/>
    <xf numFmtId="0" fontId="6" fillId="5" borderId="12" xfId="6" applyFill="1" applyBorder="1"/>
    <xf numFmtId="0" fontId="6" fillId="5" borderId="13" xfId="6" applyFill="1" applyBorder="1"/>
    <xf numFmtId="0" fontId="6" fillId="5" borderId="5" xfId="6" applyFill="1" applyBorder="1"/>
    <xf numFmtId="0" fontId="6" fillId="5" borderId="14" xfId="6" applyFill="1" applyBorder="1"/>
    <xf numFmtId="0" fontId="3" fillId="5" borderId="54" xfId="7" applyFill="1" applyBorder="1" applyAlignment="1">
      <alignment wrapText="1"/>
    </xf>
    <xf numFmtId="0" fontId="3" fillId="5" borderId="55" xfId="7" applyFill="1" applyBorder="1" applyAlignment="1">
      <alignment wrapText="1"/>
    </xf>
    <xf numFmtId="0" fontId="3" fillId="5" borderId="56" xfId="7" applyFill="1" applyBorder="1" applyAlignment="1">
      <alignment wrapText="1"/>
    </xf>
    <xf numFmtId="0" fontId="3" fillId="5" borderId="61" xfId="7" applyFill="1" applyBorder="1" applyAlignment="1">
      <alignment wrapText="1"/>
    </xf>
    <xf numFmtId="0" fontId="3" fillId="5" borderId="34" xfId="7" applyFill="1" applyBorder="1" applyAlignment="1">
      <alignment wrapText="1"/>
    </xf>
    <xf numFmtId="0" fontId="3" fillId="5" borderId="67" xfId="7" applyFill="1" applyBorder="1" applyAlignment="1">
      <alignment wrapText="1"/>
    </xf>
    <xf numFmtId="0" fontId="3" fillId="5" borderId="2" xfId="7" applyFill="1" applyBorder="1" applyAlignment="1">
      <alignment wrapText="1"/>
    </xf>
    <xf numFmtId="0" fontId="3" fillId="5" borderId="62" xfId="7" applyFill="1" applyBorder="1" applyAlignment="1">
      <alignment wrapText="1"/>
    </xf>
    <xf numFmtId="0" fontId="3" fillId="5" borderId="18" xfId="7" applyFill="1" applyBorder="1" applyAlignment="1">
      <alignment wrapText="1"/>
    </xf>
    <xf numFmtId="0" fontId="3" fillId="5" borderId="28" xfId="7" applyFill="1" applyBorder="1" applyAlignment="1">
      <alignment wrapText="1"/>
    </xf>
    <xf numFmtId="0" fontId="3" fillId="5" borderId="31" xfId="7" applyFill="1" applyBorder="1" applyAlignment="1">
      <alignment wrapText="1"/>
    </xf>
    <xf numFmtId="0" fontId="3" fillId="5" borderId="45" xfId="7" applyFill="1" applyBorder="1" applyAlignment="1">
      <alignment wrapText="1"/>
    </xf>
    <xf numFmtId="0" fontId="3" fillId="5" borderId="73" xfId="7" applyFill="1" applyBorder="1" applyAlignment="1">
      <alignment wrapText="1"/>
    </xf>
    <xf numFmtId="0" fontId="16" fillId="5" borderId="8" xfId="0" applyFont="1" applyFill="1" applyBorder="1" applyAlignment="1"/>
    <xf numFmtId="0" fontId="16" fillId="5" borderId="9" xfId="0" applyFont="1" applyFill="1" applyBorder="1" applyAlignment="1"/>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5" xfId="0" applyFill="1" applyBorder="1"/>
    <xf numFmtId="0" fontId="0" fillId="5" borderId="14" xfId="0" applyFill="1" applyBorder="1"/>
    <xf numFmtId="0" fontId="40" fillId="5" borderId="32" xfId="8" applyFont="1" applyFill="1" applyBorder="1" applyAlignment="1">
      <alignment horizontal="left" vertical="center"/>
    </xf>
    <xf numFmtId="0" fontId="40" fillId="5" borderId="48" xfId="8" applyFont="1" applyFill="1" applyBorder="1" applyAlignment="1">
      <alignment horizontal="left" vertical="center"/>
    </xf>
    <xf numFmtId="0" fontId="40" fillId="5" borderId="33" xfId="8" applyFont="1" applyFill="1" applyBorder="1" applyAlignment="1">
      <alignment horizontal="left" vertical="center"/>
    </xf>
    <xf numFmtId="0" fontId="47" fillId="6" borderId="6" xfId="8" applyFont="1" applyFill="1" applyBorder="1" applyAlignment="1" applyProtection="1">
      <alignment horizontal="center" vertical="center"/>
      <protection locked="0"/>
    </xf>
    <xf numFmtId="9" fontId="46" fillId="6" borderId="6" xfId="8" quotePrefix="1" applyNumberFormat="1" applyFont="1" applyFill="1" applyBorder="1" applyAlignment="1" applyProtection="1">
      <alignment horizontal="center" vertical="center" wrapText="1"/>
      <protection locked="0"/>
    </xf>
    <xf numFmtId="0" fontId="47" fillId="6" borderId="46" xfId="8" applyFont="1" applyFill="1" applyBorder="1" applyAlignment="1" applyProtection="1">
      <alignment horizontal="center" vertical="center"/>
      <protection locked="0"/>
    </xf>
    <xf numFmtId="0" fontId="20" fillId="0" borderId="54" xfId="8" applyFont="1" applyFill="1" applyBorder="1" applyAlignment="1">
      <alignment horizontal="left" vertical="center" wrapText="1"/>
    </xf>
    <xf numFmtId="0" fontId="20" fillId="12" borderId="38" xfId="8" applyFont="1" applyFill="1" applyBorder="1" applyAlignment="1" applyProtection="1">
      <alignment horizontal="center" vertical="center" wrapText="1"/>
      <protection locked="0"/>
    </xf>
    <xf numFmtId="0" fontId="20" fillId="0" borderId="55" xfId="8" applyFont="1" applyFill="1" applyBorder="1" applyAlignment="1" applyProtection="1">
      <alignment horizontal="center" vertical="center" wrapText="1"/>
      <protection locked="0"/>
    </xf>
    <xf numFmtId="164" fontId="20" fillId="0" borderId="55" xfId="8" applyNumberFormat="1" applyFont="1" applyFill="1" applyBorder="1" applyAlignment="1" applyProtection="1">
      <alignment horizontal="center" vertical="center" wrapText="1"/>
      <protection locked="0"/>
    </xf>
    <xf numFmtId="0" fontId="43" fillId="0" borderId="55" xfId="8" applyFont="1" applyFill="1" applyBorder="1" applyAlignment="1" applyProtection="1">
      <alignment horizontal="center" vertical="center" wrapText="1"/>
      <protection locked="0"/>
    </xf>
    <xf numFmtId="0" fontId="20" fillId="0" borderId="39" xfId="8" applyFont="1" applyFill="1" applyBorder="1" applyAlignment="1" applyProtection="1">
      <alignment horizontal="left" vertical="center" wrapText="1"/>
      <protection locked="0"/>
    </xf>
    <xf numFmtId="0" fontId="20" fillId="0" borderId="56" xfId="8" applyFont="1" applyFill="1" applyBorder="1" applyAlignment="1">
      <alignment horizontal="left" vertical="center" wrapText="1"/>
    </xf>
    <xf numFmtId="0" fontId="20" fillId="0" borderId="44" xfId="8" applyFont="1" applyFill="1" applyBorder="1" applyAlignment="1" applyProtection="1">
      <alignment horizontal="left" vertical="center" wrapText="1"/>
      <protection locked="0"/>
    </xf>
    <xf numFmtId="0" fontId="20" fillId="0" borderId="44" xfId="8" applyFont="1" applyBorder="1" applyAlignment="1">
      <alignment vertical="center" wrapText="1"/>
    </xf>
    <xf numFmtId="0" fontId="20" fillId="0" borderId="44" xfId="8" applyFont="1" applyBorder="1" applyAlignment="1">
      <alignment vertical="center"/>
    </xf>
    <xf numFmtId="0" fontId="20" fillId="0" borderId="61" xfId="8" applyFont="1" applyFill="1" applyBorder="1" applyAlignment="1">
      <alignment horizontal="left" vertical="center" wrapText="1"/>
    </xf>
    <xf numFmtId="0" fontId="20" fillId="12" borderId="68" xfId="8" applyFont="1" applyFill="1" applyBorder="1" applyAlignment="1" applyProtection="1">
      <alignment horizontal="center" vertical="center" wrapText="1"/>
      <protection locked="0"/>
    </xf>
    <xf numFmtId="0" fontId="20" fillId="0" borderId="53" xfId="8" applyFont="1" applyFill="1" applyBorder="1" applyAlignment="1" applyProtection="1">
      <alignment horizontal="center" vertical="center" wrapText="1"/>
      <protection locked="0"/>
    </xf>
    <xf numFmtId="164" fontId="20" fillId="0" borderId="53" xfId="8" applyNumberFormat="1" applyFont="1" applyFill="1" applyBorder="1" applyAlignment="1" applyProtection="1">
      <alignment horizontal="center" vertical="center" wrapText="1"/>
      <protection locked="0"/>
    </xf>
    <xf numFmtId="0" fontId="43" fillId="0" borderId="53" xfId="8" applyFont="1" applyFill="1" applyBorder="1" applyAlignment="1" applyProtection="1">
      <alignment horizontal="center" vertical="center" wrapText="1"/>
      <protection locked="0"/>
    </xf>
    <xf numFmtId="0" fontId="20" fillId="0" borderId="41" xfId="8" applyFont="1" applyBorder="1" applyAlignment="1" applyProtection="1">
      <alignment horizontal="center" vertical="center" wrapText="1"/>
      <protection locked="0"/>
    </xf>
    <xf numFmtId="0" fontId="20" fillId="0" borderId="69" xfId="8" applyFont="1" applyFill="1" applyBorder="1" applyAlignment="1" applyProtection="1">
      <alignment horizontal="left" vertical="center" wrapText="1"/>
      <protection locked="0"/>
    </xf>
    <xf numFmtId="0" fontId="8" fillId="5" borderId="32" xfId="8" applyFont="1" applyFill="1" applyBorder="1"/>
    <xf numFmtId="0" fontId="25" fillId="5" borderId="48" xfId="11" applyFont="1" applyFill="1" applyBorder="1"/>
    <xf numFmtId="0" fontId="2" fillId="5" borderId="48" xfId="11" applyFill="1" applyBorder="1"/>
    <xf numFmtId="0" fontId="2" fillId="5" borderId="33" xfId="11" applyFill="1" applyBorder="1"/>
    <xf numFmtId="0" fontId="8" fillId="5" borderId="36" xfId="8" applyFont="1" applyFill="1" applyBorder="1"/>
    <xf numFmtId="0" fontId="2" fillId="5" borderId="72" xfId="11" applyFill="1" applyBorder="1"/>
    <xf numFmtId="0" fontId="8" fillId="5" borderId="13" xfId="8" applyFont="1" applyFill="1" applyBorder="1"/>
    <xf numFmtId="0" fontId="25" fillId="5" borderId="5" xfId="11" applyFont="1" applyFill="1" applyBorder="1"/>
    <xf numFmtId="0" fontId="2" fillId="5" borderId="5" xfId="11" applyFill="1" applyBorder="1"/>
    <xf numFmtId="0" fontId="2" fillId="5" borderId="14" xfId="11" applyFill="1" applyBorder="1"/>
    <xf numFmtId="0" fontId="7" fillId="5" borderId="54" xfId="12" applyFont="1" applyFill="1" applyBorder="1" applyAlignment="1">
      <alignment horizontal="center" vertical="center" wrapText="1"/>
    </xf>
    <xf numFmtId="0" fontId="7" fillId="5" borderId="55" xfId="12" applyFont="1" applyFill="1" applyBorder="1" applyAlignment="1">
      <alignment horizontal="center" vertical="center" wrapText="1"/>
    </xf>
    <xf numFmtId="0" fontId="50" fillId="5" borderId="39" xfId="12" applyFont="1" applyFill="1" applyBorder="1" applyAlignment="1">
      <alignment horizontal="center" vertical="center" wrapText="1"/>
    </xf>
    <xf numFmtId="9" fontId="7" fillId="5" borderId="54" xfId="12" applyNumberFormat="1" applyFont="1" applyFill="1" applyBorder="1" applyAlignment="1">
      <alignment horizontal="center" vertical="center" wrapText="1"/>
    </xf>
    <xf numFmtId="0" fontId="7" fillId="5" borderId="39" xfId="12" applyFont="1" applyFill="1" applyBorder="1" applyAlignment="1">
      <alignment horizontal="center" vertical="center" wrapText="1"/>
    </xf>
    <xf numFmtId="0" fontId="50" fillId="5" borderId="54" xfId="12" applyFont="1" applyFill="1" applyBorder="1" applyAlignment="1">
      <alignment horizontal="center" vertical="center" wrapText="1"/>
    </xf>
    <xf numFmtId="0" fontId="7" fillId="5" borderId="61" xfId="12" applyFont="1" applyFill="1" applyBorder="1"/>
    <xf numFmtId="0" fontId="7" fillId="5" borderId="53" xfId="12" applyFont="1" applyFill="1" applyBorder="1"/>
    <xf numFmtId="0" fontId="7" fillId="5" borderId="69" xfId="12" applyFont="1" applyFill="1" applyBorder="1"/>
    <xf numFmtId="0" fontId="19" fillId="0" borderId="56" xfId="0" applyFont="1" applyBorder="1" applyAlignment="1">
      <alignment horizontal="center" vertical="center" wrapText="1"/>
    </xf>
    <xf numFmtId="0" fontId="19" fillId="12" borderId="44" xfId="0" applyFont="1" applyFill="1" applyBorder="1" applyAlignment="1">
      <alignment vertical="top" wrapText="1"/>
    </xf>
    <xf numFmtId="0" fontId="19" fillId="0" borderId="44" xfId="0" applyFont="1" applyBorder="1" applyAlignment="1">
      <alignment vertical="top" wrapText="1"/>
    </xf>
    <xf numFmtId="0" fontId="19" fillId="0" borderId="61" xfId="0" applyFont="1" applyBorder="1" applyAlignment="1">
      <alignment horizontal="center" vertical="center" wrapText="1"/>
    </xf>
    <xf numFmtId="0" fontId="19" fillId="12" borderId="53" xfId="0" applyFont="1" applyFill="1" applyBorder="1" applyAlignment="1">
      <alignment vertical="top" wrapText="1"/>
    </xf>
    <xf numFmtId="0" fontId="19" fillId="0" borderId="53" xfId="0" applyFont="1" applyBorder="1" applyAlignment="1">
      <alignment vertical="top" wrapText="1"/>
    </xf>
    <xf numFmtId="0" fontId="19" fillId="0" borderId="69" xfId="0" applyFont="1" applyBorder="1" applyAlignment="1">
      <alignment vertical="top" wrapText="1"/>
    </xf>
    <xf numFmtId="0" fontId="51" fillId="5" borderId="28" xfId="0" applyFont="1" applyFill="1" applyBorder="1" applyAlignment="1">
      <alignment horizontal="center" vertical="center" wrapText="1"/>
    </xf>
    <xf numFmtId="0" fontId="51" fillId="5" borderId="31" xfId="0" applyFont="1" applyFill="1" applyBorder="1" applyAlignment="1">
      <alignment horizontal="center" vertical="center" wrapText="1"/>
    </xf>
    <xf numFmtId="0" fontId="51" fillId="5" borderId="45" xfId="0" applyFont="1" applyFill="1" applyBorder="1" applyAlignment="1">
      <alignment horizontal="center" vertical="center" wrapText="1"/>
    </xf>
    <xf numFmtId="14" fontId="8" fillId="5" borderId="56" xfId="8" applyNumberFormat="1" applyFont="1" applyFill="1" applyBorder="1" applyAlignment="1">
      <alignment horizontal="center" vertical="top"/>
    </xf>
    <xf numFmtId="14" fontId="8" fillId="5" borderId="61" xfId="8" applyNumberFormat="1" applyFont="1" applyFill="1" applyBorder="1" applyAlignment="1">
      <alignment horizontal="center" vertical="top"/>
    </xf>
    <xf numFmtId="0" fontId="7" fillId="5" borderId="46" xfId="0" applyFont="1" applyFill="1" applyBorder="1" applyAlignment="1">
      <alignment horizontal="left" vertical="center"/>
    </xf>
    <xf numFmtId="0" fontId="7" fillId="0" borderId="1" xfId="0" applyFont="1" applyFill="1" applyBorder="1" applyAlignment="1">
      <alignment horizontal="center" vertical="center"/>
    </xf>
    <xf numFmtId="0" fontId="0" fillId="0" borderId="1" xfId="0" applyBorder="1"/>
    <xf numFmtId="167" fontId="31" fillId="5" borderId="8" xfId="13" applyNumberFormat="1" applyFont="1" applyFill="1" applyBorder="1" applyAlignment="1">
      <alignment horizontal="center"/>
    </xf>
    <xf numFmtId="167" fontId="31" fillId="5" borderId="9" xfId="13" applyNumberFormat="1" applyFont="1" applyFill="1" applyBorder="1" applyAlignment="1">
      <alignment horizontal="center"/>
    </xf>
    <xf numFmtId="167" fontId="31" fillId="5" borderId="10" xfId="13" applyNumberFormat="1" applyFont="1" applyFill="1" applyBorder="1" applyAlignment="1">
      <alignment horizontal="center"/>
    </xf>
    <xf numFmtId="43" fontId="31" fillId="5" borderId="13" xfId="13" applyFont="1" applyFill="1" applyBorder="1" applyAlignment="1">
      <alignment horizontal="center"/>
    </xf>
    <xf numFmtId="43" fontId="31" fillId="5" borderId="5" xfId="13" applyFont="1" applyFill="1" applyBorder="1" applyAlignment="1">
      <alignment horizontal="center"/>
    </xf>
    <xf numFmtId="43" fontId="31" fillId="5" borderId="14" xfId="13" applyFont="1" applyFill="1" applyBorder="1" applyAlignment="1">
      <alignment horizontal="center"/>
    </xf>
    <xf numFmtId="0" fontId="7" fillId="5" borderId="46" xfId="0" applyFont="1" applyFill="1" applyBorder="1" applyAlignment="1">
      <alignment horizontal="center" vertical="center"/>
    </xf>
    <xf numFmtId="0" fontId="11" fillId="2" borderId="0" xfId="0" applyFont="1" applyFill="1" applyBorder="1" applyAlignment="1">
      <alignment horizontal="center" vertical="center" wrapText="1"/>
    </xf>
    <xf numFmtId="0" fontId="33" fillId="2" borderId="0" xfId="0" applyFont="1" applyFill="1" applyAlignment="1">
      <alignment horizontal="left"/>
    </xf>
    <xf numFmtId="0" fontId="16" fillId="2" borderId="2" xfId="6" applyFont="1" applyFill="1" applyBorder="1" applyAlignment="1">
      <alignment horizontal="left"/>
    </xf>
    <xf numFmtId="0" fontId="16" fillId="2" borderId="15" xfId="6" applyFont="1" applyFill="1" applyBorder="1" applyAlignment="1">
      <alignment horizontal="left"/>
    </xf>
    <xf numFmtId="0" fontId="34" fillId="2" borderId="0" xfId="7" applyFont="1" applyFill="1" applyAlignment="1">
      <alignment horizontal="center"/>
    </xf>
    <xf numFmtId="0" fontId="46" fillId="6" borderId="6" xfId="8" applyFont="1" applyFill="1" applyBorder="1" applyAlignment="1" applyProtection="1">
      <alignment horizontal="center" vertical="center" wrapText="1"/>
      <protection locked="0"/>
    </xf>
    <xf numFmtId="0" fontId="44" fillId="2" borderId="0" xfId="8" applyFont="1" applyFill="1" applyBorder="1"/>
    <xf numFmtId="0" fontId="15" fillId="2" borderId="6" xfId="0" applyFont="1" applyFill="1" applyBorder="1" applyAlignment="1">
      <alignment horizontal="center" vertical="center" wrapText="1"/>
    </xf>
    <xf numFmtId="0" fontId="1" fillId="5" borderId="0" xfId="5" applyFont="1" applyFill="1" applyBorder="1"/>
    <xf numFmtId="0" fontId="1" fillId="5" borderId="50" xfId="5" applyFont="1" applyFill="1" applyBorder="1"/>
    <xf numFmtId="0" fontId="6" fillId="5" borderId="64" xfId="0" applyFont="1" applyFill="1" applyBorder="1" applyAlignment="1">
      <alignment horizontal="center" vertical="center"/>
    </xf>
    <xf numFmtId="0" fontId="6" fillId="2" borderId="6" xfId="0" applyFont="1" applyFill="1" applyBorder="1" applyAlignment="1">
      <alignment horizontal="center"/>
    </xf>
    <xf numFmtId="0" fontId="6" fillId="2" borderId="17" xfId="0" applyFont="1" applyFill="1" applyBorder="1" applyAlignment="1">
      <alignment horizontal="center"/>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5" xfId="0" applyFont="1" applyFill="1" applyBorder="1" applyAlignment="1">
      <alignment vertical="top" wrapText="1"/>
    </xf>
    <xf numFmtId="0" fontId="6" fillId="0" borderId="39" xfId="0" applyFont="1" applyFill="1" applyBorder="1" applyAlignment="1">
      <alignment vertical="top" wrapText="1"/>
    </xf>
    <xf numFmtId="0" fontId="6" fillId="0" borderId="5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top" wrapText="1"/>
    </xf>
    <xf numFmtId="0" fontId="6" fillId="0" borderId="44" xfId="0" applyFont="1" applyFill="1" applyBorder="1" applyAlignment="1">
      <alignment vertical="top" wrapText="1"/>
    </xf>
    <xf numFmtId="0" fontId="6" fillId="0" borderId="53" xfId="0" applyFont="1" applyFill="1" applyBorder="1" applyAlignment="1">
      <alignment horizontal="center" vertical="center" wrapText="1"/>
    </xf>
    <xf numFmtId="0" fontId="6" fillId="0" borderId="53" xfId="0" applyFont="1" applyFill="1" applyBorder="1" applyAlignment="1">
      <alignment vertical="top" wrapText="1"/>
    </xf>
    <xf numFmtId="0" fontId="30" fillId="6" borderId="0" xfId="0" applyFont="1" applyFill="1" applyAlignment="1">
      <alignment horizontal="center" vertical="center"/>
    </xf>
    <xf numFmtId="0" fontId="6" fillId="5" borderId="40"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14" fillId="2" borderId="0" xfId="0" applyFont="1" applyFill="1" applyAlignment="1">
      <alignment horizontal="right"/>
    </xf>
    <xf numFmtId="0" fontId="14" fillId="2" borderId="0" xfId="0" applyFont="1" applyFill="1" applyAlignment="1">
      <alignment horizontal="center"/>
    </xf>
    <xf numFmtId="0" fontId="14" fillId="2" borderId="12" xfId="0" applyFont="1" applyFill="1" applyBorder="1" applyAlignment="1">
      <alignment horizontal="center"/>
    </xf>
    <xf numFmtId="0" fontId="19" fillId="5" borderId="8" xfId="8" applyFont="1" applyFill="1" applyBorder="1" applyAlignment="1">
      <alignment horizontal="left" vertical="top" wrapText="1"/>
    </xf>
    <xf numFmtId="0" fontId="19" fillId="5" borderId="9" xfId="8" applyFont="1" applyFill="1" applyBorder="1" applyAlignment="1">
      <alignment horizontal="left" vertical="top" wrapText="1"/>
    </xf>
    <xf numFmtId="0" fontId="19" fillId="5" borderId="10" xfId="8" applyFont="1" applyFill="1" applyBorder="1" applyAlignment="1">
      <alignment horizontal="left" vertical="top" wrapText="1"/>
    </xf>
    <xf numFmtId="0" fontId="19" fillId="5" borderId="11" xfId="8" applyFont="1" applyFill="1" applyBorder="1" applyAlignment="1">
      <alignment horizontal="left" vertical="top" wrapText="1"/>
    </xf>
    <xf numFmtId="0" fontId="19" fillId="5" borderId="0" xfId="8" applyFont="1" applyFill="1" applyBorder="1" applyAlignment="1">
      <alignment horizontal="left" vertical="top" wrapText="1"/>
    </xf>
    <xf numFmtId="0" fontId="19" fillId="5" borderId="12" xfId="8" applyFont="1" applyFill="1" applyBorder="1" applyAlignment="1">
      <alignment horizontal="left" vertical="top" wrapText="1"/>
    </xf>
    <xf numFmtId="0" fontId="19" fillId="5" borderId="13" xfId="8" applyFont="1" applyFill="1" applyBorder="1" applyAlignment="1">
      <alignment horizontal="left" vertical="top" wrapText="1"/>
    </xf>
    <xf numFmtId="0" fontId="19" fillId="5" borderId="5" xfId="8" applyFont="1" applyFill="1" applyBorder="1" applyAlignment="1">
      <alignment horizontal="left" vertical="top" wrapText="1"/>
    </xf>
    <xf numFmtId="0" fontId="19" fillId="5" borderId="14" xfId="8" applyFont="1" applyFill="1" applyBorder="1" applyAlignment="1">
      <alignment horizontal="left" vertical="top" wrapText="1"/>
    </xf>
    <xf numFmtId="0" fontId="6" fillId="5" borderId="61" xfId="8" applyFill="1" applyBorder="1" applyAlignment="1">
      <alignment horizontal="left" vertical="center"/>
    </xf>
    <xf numFmtId="0" fontId="6" fillId="5" borderId="53" xfId="8" applyFill="1" applyBorder="1" applyAlignment="1">
      <alignment horizontal="left" vertical="center"/>
    </xf>
    <xf numFmtId="0" fontId="6" fillId="5" borderId="69" xfId="8" applyFill="1" applyBorder="1" applyAlignment="1">
      <alignment horizontal="left" vertical="center"/>
    </xf>
    <xf numFmtId="0" fontId="6" fillId="5" borderId="54" xfId="8" applyFill="1" applyBorder="1" applyAlignment="1">
      <alignment horizontal="left" vertical="center"/>
    </xf>
    <xf numFmtId="0" fontId="6" fillId="5" borderId="55" xfId="8" applyFill="1" applyBorder="1" applyAlignment="1">
      <alignment horizontal="left" vertical="center"/>
    </xf>
    <xf numFmtId="0" fontId="6" fillId="5" borderId="39" xfId="8" applyFill="1" applyBorder="1" applyAlignment="1">
      <alignment horizontal="left" vertical="center"/>
    </xf>
    <xf numFmtId="0" fontId="6" fillId="5" borderId="56" xfId="8" applyFill="1" applyBorder="1" applyAlignment="1">
      <alignment horizontal="left" vertical="center"/>
    </xf>
    <xf numFmtId="0" fontId="6" fillId="5" borderId="1" xfId="8" applyFill="1" applyBorder="1" applyAlignment="1">
      <alignment horizontal="left" vertical="center"/>
    </xf>
    <xf numFmtId="0" fontId="6" fillId="5" borderId="44" xfId="8" applyFill="1" applyBorder="1" applyAlignment="1">
      <alignment horizontal="left" vertical="center"/>
    </xf>
    <xf numFmtId="14" fontId="6" fillId="5" borderId="56" xfId="8" applyNumberFormat="1" applyFill="1" applyBorder="1" applyAlignment="1">
      <alignment horizontal="left" vertical="center"/>
    </xf>
    <xf numFmtId="0" fontId="19" fillId="5" borderId="54" xfId="8" applyFont="1" applyFill="1" applyBorder="1" applyAlignment="1">
      <alignment horizontal="left" vertical="top" wrapText="1"/>
    </xf>
    <xf numFmtId="0" fontId="19" fillId="5" borderId="55" xfId="8" applyFont="1" applyFill="1" applyBorder="1" applyAlignment="1">
      <alignment horizontal="left" vertical="top" wrapText="1"/>
    </xf>
    <xf numFmtId="0" fontId="19" fillId="5" borderId="39" xfId="8" applyFont="1" applyFill="1" applyBorder="1" applyAlignment="1">
      <alignment horizontal="left" vertical="top" wrapText="1"/>
    </xf>
    <xf numFmtId="0" fontId="19" fillId="5" borderId="56" xfId="8" applyFont="1" applyFill="1" applyBorder="1" applyAlignment="1">
      <alignment horizontal="left" vertical="top" wrapText="1"/>
    </xf>
    <xf numFmtId="0" fontId="19" fillId="5" borderId="1" xfId="8" applyFont="1" applyFill="1" applyBorder="1" applyAlignment="1">
      <alignment horizontal="left" vertical="top" wrapText="1"/>
    </xf>
    <xf numFmtId="0" fontId="19" fillId="5" borderId="44" xfId="8" applyFont="1" applyFill="1" applyBorder="1" applyAlignment="1">
      <alignment horizontal="left" vertical="top" wrapText="1"/>
    </xf>
    <xf numFmtId="0" fontId="19" fillId="5" borderId="74" xfId="8" applyFont="1" applyFill="1" applyBorder="1" applyAlignment="1">
      <alignment horizontal="left" vertical="center" wrapText="1"/>
    </xf>
    <xf numFmtId="0" fontId="19" fillId="5" borderId="4" xfId="8" applyFont="1" applyFill="1" applyBorder="1" applyAlignment="1">
      <alignment horizontal="left" vertical="center" wrapText="1"/>
    </xf>
    <xf numFmtId="0" fontId="19" fillId="5" borderId="75" xfId="8" applyFont="1" applyFill="1" applyBorder="1" applyAlignment="1">
      <alignment horizontal="left" vertical="center" wrapText="1"/>
    </xf>
    <xf numFmtId="0" fontId="19" fillId="5" borderId="11" xfId="8" applyFont="1" applyFill="1" applyBorder="1" applyAlignment="1">
      <alignment horizontal="left" vertical="center" wrapText="1"/>
    </xf>
    <xf numFmtId="0" fontId="19" fillId="5" borderId="0" xfId="8" applyFont="1" applyFill="1" applyBorder="1" applyAlignment="1">
      <alignment horizontal="left" vertical="center" wrapText="1"/>
    </xf>
    <xf numFmtId="0" fontId="19" fillId="5" borderId="12" xfId="8" applyFont="1" applyFill="1" applyBorder="1" applyAlignment="1">
      <alignment horizontal="left" vertical="center" wrapText="1"/>
    </xf>
    <xf numFmtId="0" fontId="19" fillId="5" borderId="13" xfId="8" applyFont="1" applyFill="1" applyBorder="1" applyAlignment="1">
      <alignment horizontal="left" vertical="center" wrapText="1"/>
    </xf>
    <xf numFmtId="0" fontId="19" fillId="5" borderId="5" xfId="8" applyFont="1" applyFill="1" applyBorder="1" applyAlignment="1">
      <alignment horizontal="left" vertical="center" wrapText="1"/>
    </xf>
    <xf numFmtId="0" fontId="19" fillId="5" borderId="14" xfId="8" applyFont="1" applyFill="1" applyBorder="1" applyAlignment="1">
      <alignment horizontal="left" vertical="center" wrapText="1"/>
    </xf>
    <xf numFmtId="0" fontId="6" fillId="5" borderId="43" xfId="8" applyFill="1" applyBorder="1" applyAlignment="1">
      <alignment horizontal="center" vertical="center" wrapText="1"/>
    </xf>
    <xf numFmtId="0" fontId="6" fillId="5" borderId="16" xfId="8" applyFill="1" applyBorder="1" applyAlignment="1">
      <alignment horizontal="center" vertical="center" wrapText="1"/>
    </xf>
    <xf numFmtId="0" fontId="6" fillId="5" borderId="2" xfId="8" applyFill="1" applyBorder="1" applyAlignment="1">
      <alignment horizontal="center" vertical="center" wrapText="1"/>
    </xf>
    <xf numFmtId="0" fontId="6" fillId="5" borderId="65" xfId="8" applyFill="1" applyBorder="1" applyAlignment="1">
      <alignment horizontal="center" vertical="center" wrapText="1"/>
    </xf>
    <xf numFmtId="0" fontId="6" fillId="5" borderId="37" xfId="8" applyFill="1" applyBorder="1" applyAlignment="1">
      <alignment horizontal="center" vertical="center" wrapText="1"/>
    </xf>
    <xf numFmtId="0" fontId="6" fillId="5" borderId="68" xfId="8" applyFill="1" applyBorder="1" applyAlignment="1">
      <alignment horizontal="center" vertical="center" wrapText="1"/>
    </xf>
    <xf numFmtId="0" fontId="6" fillId="5" borderId="62" xfId="8" applyFill="1" applyBorder="1" applyAlignment="1">
      <alignment horizontal="center" vertical="center" wrapText="1"/>
    </xf>
    <xf numFmtId="0" fontId="6" fillId="5" borderId="66" xfId="8" applyFill="1" applyBorder="1" applyAlignment="1">
      <alignment horizontal="center" vertical="center" wrapText="1"/>
    </xf>
    <xf numFmtId="0" fontId="19" fillId="5" borderId="8" xfId="8" applyFont="1" applyFill="1" applyBorder="1" applyAlignment="1">
      <alignment vertical="center" wrapText="1"/>
    </xf>
    <xf numFmtId="0" fontId="6" fillId="5" borderId="9" xfId="8" applyFill="1" applyBorder="1" applyAlignment="1">
      <alignment vertical="center" wrapText="1"/>
    </xf>
    <xf numFmtId="0" fontId="6" fillId="5" borderId="10" xfId="8" applyFill="1" applyBorder="1" applyAlignment="1">
      <alignment vertical="center" wrapText="1"/>
    </xf>
    <xf numFmtId="0" fontId="6" fillId="5" borderId="11" xfId="8" applyFill="1" applyBorder="1" applyAlignment="1">
      <alignment vertical="center" wrapText="1"/>
    </xf>
    <xf numFmtId="0" fontId="6" fillId="5" borderId="0" xfId="8" applyFill="1" applyBorder="1" applyAlignment="1">
      <alignment vertical="center" wrapText="1"/>
    </xf>
    <xf numFmtId="0" fontId="6" fillId="5" borderId="12" xfId="8" applyFill="1" applyBorder="1" applyAlignment="1">
      <alignment vertical="center" wrapText="1"/>
    </xf>
    <xf numFmtId="0" fontId="6" fillId="5" borderId="13" xfId="8" applyFill="1" applyBorder="1" applyAlignment="1">
      <alignment vertical="center" wrapText="1"/>
    </xf>
    <xf numFmtId="0" fontId="6" fillId="5" borderId="5" xfId="8" applyFill="1" applyBorder="1" applyAlignment="1">
      <alignment vertical="center" wrapText="1"/>
    </xf>
    <xf numFmtId="0" fontId="6" fillId="5" borderId="14" xfId="8" applyFill="1" applyBorder="1" applyAlignment="1">
      <alignment vertical="center" wrapText="1"/>
    </xf>
    <xf numFmtId="0" fontId="19" fillId="5" borderId="8" xfId="8" applyFont="1" applyFill="1" applyBorder="1" applyAlignment="1">
      <alignment horizontal="left" vertical="center" wrapText="1"/>
    </xf>
    <xf numFmtId="0" fontId="19" fillId="5" borderId="9" xfId="8" applyFont="1" applyFill="1" applyBorder="1" applyAlignment="1">
      <alignment vertical="center" wrapText="1"/>
    </xf>
    <xf numFmtId="0" fontId="19" fillId="5" borderId="10" xfId="8" applyFont="1" applyFill="1" applyBorder="1" applyAlignment="1">
      <alignment vertical="center" wrapText="1"/>
    </xf>
    <xf numFmtId="0" fontId="19" fillId="5" borderId="11" xfId="8" applyFont="1" applyFill="1" applyBorder="1" applyAlignment="1">
      <alignment vertical="center" wrapText="1"/>
    </xf>
    <xf numFmtId="0" fontId="19" fillId="5" borderId="0" xfId="8" applyFont="1" applyFill="1" applyBorder="1" applyAlignment="1">
      <alignment vertical="center" wrapText="1"/>
    </xf>
    <xf numFmtId="0" fontId="19" fillId="5" borderId="12" xfId="8" applyFont="1" applyFill="1" applyBorder="1" applyAlignment="1">
      <alignment vertical="center" wrapText="1"/>
    </xf>
    <xf numFmtId="0" fontId="19" fillId="5" borderId="13" xfId="8" applyFont="1" applyFill="1" applyBorder="1" applyAlignment="1">
      <alignment vertical="center" wrapText="1"/>
    </xf>
    <xf numFmtId="0" fontId="19" fillId="5" borderId="5" xfId="8" applyFont="1" applyFill="1" applyBorder="1" applyAlignment="1">
      <alignment vertical="center" wrapText="1"/>
    </xf>
    <xf numFmtId="0" fontId="19" fillId="5" borderId="14" xfId="8" applyFont="1" applyFill="1" applyBorder="1" applyAlignment="1">
      <alignment vertical="center" wrapText="1"/>
    </xf>
    <xf numFmtId="0" fontId="6" fillId="5" borderId="8" xfId="8" applyNumberFormat="1" applyFill="1" applyBorder="1" applyAlignment="1">
      <alignment horizontal="left" vertical="center" wrapText="1"/>
    </xf>
    <xf numFmtId="0" fontId="6" fillId="5" borderId="9" xfId="8" applyNumberFormat="1" applyFill="1" applyBorder="1" applyAlignment="1">
      <alignment horizontal="left" vertical="center" wrapText="1"/>
    </xf>
    <xf numFmtId="0" fontId="6" fillId="5" borderId="10" xfId="8" applyNumberFormat="1" applyFill="1" applyBorder="1" applyAlignment="1">
      <alignment horizontal="left" vertical="center" wrapText="1"/>
    </xf>
    <xf numFmtId="0" fontId="6" fillId="5" borderId="13" xfId="8" applyNumberFormat="1" applyFill="1" applyBorder="1" applyAlignment="1">
      <alignment horizontal="left" vertical="center" wrapText="1"/>
    </xf>
    <xf numFmtId="0" fontId="6" fillId="5" borderId="5" xfId="8" applyNumberFormat="1" applyFill="1" applyBorder="1" applyAlignment="1">
      <alignment horizontal="left" vertical="center" wrapText="1"/>
    </xf>
    <xf numFmtId="0" fontId="6" fillId="5" borderId="14" xfId="8" applyNumberFormat="1" applyFill="1" applyBorder="1" applyAlignment="1">
      <alignment horizontal="left" vertical="center" wrapText="1"/>
    </xf>
    <xf numFmtId="0" fontId="0" fillId="5" borderId="43" xfId="8" applyFont="1" applyFill="1" applyBorder="1" applyAlignment="1">
      <alignment horizontal="center" vertical="center" wrapText="1"/>
    </xf>
    <xf numFmtId="0" fontId="0" fillId="5" borderId="2" xfId="8" applyFont="1" applyFill="1" applyBorder="1" applyAlignment="1">
      <alignment horizontal="center" vertical="center" wrapText="1"/>
    </xf>
    <xf numFmtId="0" fontId="6" fillId="0" borderId="8" xfId="8" applyBorder="1" applyAlignment="1">
      <alignment horizontal="left" vertical="top" wrapText="1"/>
    </xf>
    <xf numFmtId="0" fontId="6" fillId="0" borderId="9" xfId="8" applyBorder="1" applyAlignment="1">
      <alignment horizontal="left" vertical="top" wrapText="1"/>
    </xf>
    <xf numFmtId="0" fontId="6" fillId="0" borderId="10" xfId="8" applyBorder="1" applyAlignment="1">
      <alignment horizontal="left" vertical="top" wrapText="1"/>
    </xf>
    <xf numFmtId="0" fontId="6" fillId="0" borderId="11" xfId="8" applyBorder="1" applyAlignment="1">
      <alignment horizontal="left" vertical="top" wrapText="1"/>
    </xf>
    <xf numFmtId="0" fontId="6" fillId="0" borderId="0" xfId="8" applyBorder="1" applyAlignment="1">
      <alignment horizontal="left" vertical="top" wrapText="1"/>
    </xf>
    <xf numFmtId="0" fontId="6" fillId="0" borderId="12" xfId="8" applyBorder="1" applyAlignment="1">
      <alignment horizontal="left" vertical="top" wrapText="1"/>
    </xf>
    <xf numFmtId="0" fontId="6" fillId="0" borderId="13" xfId="8" applyBorder="1" applyAlignment="1">
      <alignment horizontal="left" vertical="top" wrapText="1"/>
    </xf>
    <xf numFmtId="0" fontId="6" fillId="0" borderId="5" xfId="8" applyBorder="1" applyAlignment="1">
      <alignment horizontal="left" vertical="top" wrapText="1"/>
    </xf>
    <xf numFmtId="0" fontId="6" fillId="0" borderId="14" xfId="8" applyBorder="1" applyAlignment="1">
      <alignment horizontal="left" vertical="top" wrapText="1"/>
    </xf>
    <xf numFmtId="0" fontId="18" fillId="6" borderId="0" xfId="0" applyFont="1" applyFill="1" applyAlignment="1">
      <alignment horizontal="left" vertical="center"/>
    </xf>
    <xf numFmtId="0" fontId="6" fillId="5" borderId="32" xfId="8" applyFill="1" applyBorder="1" applyAlignment="1">
      <alignment horizontal="center" vertical="center" wrapText="1"/>
    </xf>
    <xf numFmtId="0" fontId="6" fillId="5" borderId="38" xfId="8" applyFill="1" applyBorder="1" applyAlignment="1">
      <alignment horizontal="center" vertical="center" wrapText="1"/>
    </xf>
    <xf numFmtId="0" fontId="6" fillId="5" borderId="67" xfId="8" applyFill="1" applyBorder="1" applyAlignment="1">
      <alignment horizontal="center" vertical="center" wrapText="1"/>
    </xf>
    <xf numFmtId="0" fontId="6" fillId="5" borderId="33" xfId="8" applyFill="1" applyBorder="1" applyAlignment="1">
      <alignment horizontal="center" vertical="center" wrapText="1"/>
    </xf>
    <xf numFmtId="0" fontId="15" fillId="2" borderId="0" xfId="8" applyFont="1" applyFill="1" applyBorder="1" applyAlignment="1">
      <alignment horizontal="center" vertical="center"/>
    </xf>
    <xf numFmtId="0" fontId="6" fillId="2" borderId="0" xfId="0" applyFont="1" applyFill="1" applyAlignment="1">
      <alignment horizontal="left" vertical="top" wrapText="1"/>
    </xf>
    <xf numFmtId="0" fontId="17" fillId="2" borderId="0" xfId="0" applyFont="1" applyFill="1" applyAlignment="1">
      <alignment horizontal="left"/>
    </xf>
    <xf numFmtId="0" fontId="18" fillId="4" borderId="0" xfId="0" applyFont="1" applyFill="1" applyAlignment="1">
      <alignment horizontal="left"/>
    </xf>
    <xf numFmtId="0" fontId="0" fillId="3" borderId="0" xfId="0" applyFill="1" applyAlignment="1">
      <alignment horizontal="center"/>
    </xf>
    <xf numFmtId="0" fontId="6" fillId="2" borderId="0" xfId="0" applyFont="1" applyFill="1" applyAlignment="1">
      <alignment horizontal="left" vertical="top"/>
    </xf>
    <xf numFmtId="0" fontId="18" fillId="6" borderId="0" xfId="0" applyFont="1" applyFill="1" applyAlignment="1">
      <alignment horizontal="left"/>
    </xf>
    <xf numFmtId="0" fontId="7" fillId="5" borderId="30"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70"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2" borderId="4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7" fillId="5" borderId="30" xfId="0" applyFont="1" applyFill="1" applyBorder="1" applyAlignment="1">
      <alignment horizontal="left" vertical="top" wrapText="1"/>
    </xf>
    <xf numFmtId="0" fontId="7" fillId="5" borderId="46" xfId="0" applyFont="1" applyFill="1" applyBorder="1" applyAlignment="1">
      <alignment horizontal="left" vertical="top" wrapText="1"/>
    </xf>
    <xf numFmtId="0" fontId="7" fillId="5" borderId="70" xfId="0" applyFont="1" applyFill="1" applyBorder="1" applyAlignment="1">
      <alignment horizontal="left" vertical="top" wrapText="1"/>
    </xf>
    <xf numFmtId="0" fontId="7" fillId="5" borderId="29" xfId="0" applyFont="1" applyFill="1" applyBorder="1" applyAlignment="1">
      <alignment horizontal="left" vertical="top" wrapText="1"/>
    </xf>
    <xf numFmtId="0" fontId="7" fillId="5" borderId="57" xfId="0" applyFont="1" applyFill="1" applyBorder="1" applyAlignment="1">
      <alignment horizontal="left" vertical="top" wrapText="1"/>
    </xf>
    <xf numFmtId="0" fontId="7" fillId="5" borderId="71" xfId="0" applyFont="1" applyFill="1" applyBorder="1" applyAlignment="1">
      <alignment horizontal="left" vertical="top" wrapText="1"/>
    </xf>
    <xf numFmtId="0" fontId="24" fillId="2" borderId="0" xfId="0" applyFont="1" applyFill="1" applyBorder="1" applyAlignment="1">
      <alignment horizontal="center" vertical="center" wrapText="1"/>
    </xf>
    <xf numFmtId="0" fontId="23" fillId="2" borderId="5" xfId="0" applyFont="1" applyFill="1" applyBorder="1" applyAlignment="1">
      <alignment horizontal="left"/>
    </xf>
    <xf numFmtId="0" fontId="15" fillId="2" borderId="7"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0" xfId="0" applyFont="1" applyFill="1" applyBorder="1" applyAlignment="1">
      <alignment horizontal="left"/>
    </xf>
    <xf numFmtId="0" fontId="16" fillId="2" borderId="2" xfId="6" applyFont="1" applyFill="1" applyBorder="1" applyAlignment="1">
      <alignment horizontal="left"/>
    </xf>
    <xf numFmtId="0" fontId="16" fillId="2" borderId="15" xfId="6" applyFont="1" applyFill="1" applyBorder="1" applyAlignment="1">
      <alignment horizontal="left"/>
    </xf>
    <xf numFmtId="17" fontId="31" fillId="0" borderId="54" xfId="6" applyNumberFormat="1" applyFont="1" applyBorder="1" applyAlignment="1">
      <alignment horizontal="center"/>
    </xf>
    <xf numFmtId="17" fontId="31" fillId="0" borderId="39" xfId="6" applyNumberFormat="1" applyFont="1" applyBorder="1" applyAlignment="1">
      <alignment horizontal="center"/>
    </xf>
    <xf numFmtId="17" fontId="31" fillId="0" borderId="34" xfId="6" applyNumberFormat="1" applyFont="1" applyBorder="1" applyAlignment="1" applyProtection="1">
      <alignment horizontal="center"/>
      <protection locked="0"/>
    </xf>
    <xf numFmtId="17" fontId="31" fillId="0" borderId="35" xfId="6" applyNumberFormat="1" applyFont="1" applyBorder="1" applyAlignment="1" applyProtection="1">
      <alignment horizontal="center"/>
      <protection locked="0"/>
    </xf>
    <xf numFmtId="17" fontId="31" fillId="0" borderId="56" xfId="6" applyNumberFormat="1" applyFont="1" applyBorder="1" applyAlignment="1" applyProtection="1">
      <alignment horizontal="center"/>
      <protection locked="0"/>
    </xf>
    <xf numFmtId="17" fontId="31" fillId="0" borderId="44" xfId="6" applyNumberFormat="1" applyFont="1" applyBorder="1" applyAlignment="1" applyProtection="1">
      <alignment horizontal="center"/>
      <protection locked="0"/>
    </xf>
    <xf numFmtId="0" fontId="33" fillId="2" borderId="0" xfId="0" applyFont="1" applyFill="1" applyAlignment="1">
      <alignment horizontal="left"/>
    </xf>
    <xf numFmtId="0" fontId="33" fillId="2" borderId="0" xfId="0" applyFont="1" applyFill="1" applyAlignment="1">
      <alignment horizontal="left" vertical="center" wrapText="1"/>
    </xf>
    <xf numFmtId="0" fontId="16" fillId="2" borderId="18" xfId="6" applyFont="1" applyFill="1" applyBorder="1" applyAlignment="1">
      <alignment horizontal="left"/>
    </xf>
    <xf numFmtId="0" fontId="16" fillId="2" borderId="3" xfId="6" applyFont="1" applyFill="1" applyBorder="1" applyAlignment="1">
      <alignment horizontal="left"/>
    </xf>
    <xf numFmtId="0" fontId="34" fillId="2" borderId="0" xfId="7" applyFont="1" applyFill="1" applyAlignment="1">
      <alignment horizontal="center"/>
    </xf>
    <xf numFmtId="0" fontId="18" fillId="4" borderId="0" xfId="0" applyFont="1" applyFill="1" applyAlignment="1">
      <alignment horizontal="left" vertical="center"/>
    </xf>
    <xf numFmtId="0" fontId="35" fillId="2" borderId="6" xfId="7" applyFont="1" applyFill="1" applyBorder="1" applyAlignment="1">
      <alignment horizontal="center" vertical="center"/>
    </xf>
    <xf numFmtId="0" fontId="35" fillId="2" borderId="46" xfId="7" applyFont="1" applyFill="1" applyBorder="1" applyAlignment="1">
      <alignment horizontal="center" vertical="center"/>
    </xf>
    <xf numFmtId="0" fontId="35" fillId="2" borderId="20" xfId="7" applyFont="1" applyFill="1" applyBorder="1" applyAlignment="1">
      <alignment horizontal="center" vertical="center"/>
    </xf>
    <xf numFmtId="0" fontId="43" fillId="2" borderId="0" xfId="8" applyFont="1" applyFill="1" applyBorder="1" applyAlignment="1">
      <alignment horizontal="right" vertical="center"/>
    </xf>
    <xf numFmtId="0" fontId="49" fillId="6" borderId="0" xfId="0" applyFont="1" applyFill="1" applyAlignment="1">
      <alignment horizontal="left" vertical="center"/>
    </xf>
    <xf numFmtId="0" fontId="46" fillId="6" borderId="7" xfId="8" applyFont="1" applyFill="1" applyBorder="1" applyAlignment="1" applyProtection="1">
      <alignment horizontal="center" vertical="center" wrapText="1"/>
      <protection locked="0"/>
    </xf>
    <xf numFmtId="0" fontId="46" fillId="6" borderId="47" xfId="8" applyFont="1" applyFill="1" applyBorder="1" applyAlignment="1" applyProtection="1">
      <alignment horizontal="center" vertical="center"/>
      <protection locked="0"/>
    </xf>
    <xf numFmtId="0" fontId="46" fillId="6" borderId="1" xfId="8" applyFont="1" applyFill="1" applyBorder="1" applyAlignment="1" applyProtection="1">
      <alignment horizontal="center" vertical="center" wrapText="1"/>
      <protection locked="0"/>
    </xf>
    <xf numFmtId="0" fontId="46" fillId="6" borderId="6" xfId="8" applyFont="1" applyFill="1" applyBorder="1" applyAlignment="1" applyProtection="1">
      <alignment horizontal="center" vertical="center" wrapText="1"/>
      <protection locked="0"/>
    </xf>
    <xf numFmtId="0" fontId="46" fillId="6" borderId="46" xfId="8" applyFont="1" applyFill="1" applyBorder="1" applyAlignment="1" applyProtection="1">
      <alignment horizontal="center" vertical="center" wrapText="1"/>
      <protection locked="0"/>
    </xf>
    <xf numFmtId="0" fontId="46" fillId="6" borderId="2" xfId="8" applyFont="1" applyFill="1" applyBorder="1" applyAlignment="1" applyProtection="1">
      <alignment horizontal="center" vertical="center" wrapText="1"/>
      <protection locked="0"/>
    </xf>
    <xf numFmtId="0" fontId="46" fillId="6" borderId="16" xfId="8" applyFont="1" applyFill="1" applyBorder="1" applyAlignment="1" applyProtection="1">
      <alignment horizontal="center" vertical="center" wrapText="1"/>
      <protection locked="0"/>
    </xf>
    <xf numFmtId="0" fontId="46" fillId="6" borderId="15" xfId="8" applyFont="1" applyFill="1" applyBorder="1" applyAlignment="1" applyProtection="1">
      <alignment horizontal="center" vertical="center" wrapText="1"/>
      <protection locked="0"/>
    </xf>
    <xf numFmtId="0" fontId="40" fillId="5" borderId="43" xfId="8" applyFont="1" applyFill="1" applyBorder="1" applyAlignment="1">
      <alignment horizontal="left" vertical="center"/>
    </xf>
    <xf numFmtId="0" fontId="40" fillId="5" borderId="15" xfId="8" applyFont="1" applyFill="1" applyBorder="1" applyAlignment="1">
      <alignment horizontal="left" vertical="center"/>
    </xf>
    <xf numFmtId="0" fontId="40" fillId="5" borderId="65" xfId="8" applyFont="1" applyFill="1" applyBorder="1" applyAlignment="1">
      <alignment horizontal="left" vertical="center"/>
    </xf>
    <xf numFmtId="0" fontId="44" fillId="2" borderId="0" xfId="8" applyFont="1" applyFill="1" applyBorder="1" applyAlignment="1"/>
    <xf numFmtId="164" fontId="40" fillId="5" borderId="13" xfId="8" applyNumberFormat="1" applyFont="1" applyFill="1" applyBorder="1" applyAlignment="1">
      <alignment horizontal="left" vertical="center"/>
    </xf>
    <xf numFmtId="164" fontId="40" fillId="5" borderId="5" xfId="8" applyNumberFormat="1" applyFont="1" applyFill="1" applyBorder="1" applyAlignment="1">
      <alignment horizontal="left" vertical="center"/>
    </xf>
    <xf numFmtId="164" fontId="40" fillId="5" borderId="14" xfId="8" applyNumberFormat="1" applyFont="1" applyFill="1" applyBorder="1" applyAlignment="1">
      <alignment horizontal="left" vertical="center"/>
    </xf>
    <xf numFmtId="17" fontId="31" fillId="0" borderId="61" xfId="6" applyNumberFormat="1" applyFont="1" applyBorder="1" applyAlignment="1">
      <alignment horizontal="center"/>
    </xf>
    <xf numFmtId="17" fontId="31" fillId="0" borderId="69" xfId="6" applyNumberFormat="1" applyFont="1" applyBorder="1" applyAlignment="1">
      <alignment horizontal="center"/>
    </xf>
    <xf numFmtId="2" fontId="31" fillId="0" borderId="34" xfId="6" applyNumberFormat="1" applyFont="1" applyBorder="1" applyAlignment="1" applyProtection="1">
      <alignment horizontal="center"/>
      <protection locked="0"/>
    </xf>
    <xf numFmtId="2" fontId="31" fillId="0" borderId="35" xfId="6" applyNumberFormat="1" applyFont="1" applyBorder="1" applyAlignment="1" applyProtection="1">
      <alignment horizontal="center"/>
      <protection locked="0"/>
    </xf>
    <xf numFmtId="0" fontId="25" fillId="2" borderId="32" xfId="11" applyFont="1" applyFill="1" applyBorder="1" applyAlignment="1">
      <alignment horizontal="center"/>
    </xf>
    <xf numFmtId="0" fontId="25" fillId="2" borderId="48" xfId="11" applyFont="1" applyFill="1" applyBorder="1" applyAlignment="1">
      <alignment horizontal="center"/>
    </xf>
    <xf numFmtId="0" fontId="25" fillId="2" borderId="33" xfId="11" applyFont="1" applyFill="1" applyBorder="1" applyAlignment="1">
      <alignment horizontal="center"/>
    </xf>
    <xf numFmtId="0" fontId="25" fillId="2" borderId="54" xfId="11" applyFont="1" applyFill="1" applyBorder="1" applyAlignment="1">
      <alignment horizontal="center"/>
    </xf>
    <xf numFmtId="0" fontId="25" fillId="2" borderId="55" xfId="11" applyFont="1" applyFill="1" applyBorder="1" applyAlignment="1">
      <alignment horizontal="center"/>
    </xf>
    <xf numFmtId="0" fontId="25" fillId="2" borderId="39" xfId="11" applyFont="1" applyFill="1" applyBorder="1" applyAlignment="1">
      <alignment horizontal="center"/>
    </xf>
    <xf numFmtId="0" fontId="15" fillId="2" borderId="0" xfId="0" applyFont="1" applyFill="1" applyBorder="1" applyAlignment="1">
      <alignment horizontal="right" vertical="center" wrapText="1"/>
    </xf>
    <xf numFmtId="0" fontId="15" fillId="5" borderId="4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15" fillId="5" borderId="42" xfId="0" applyFont="1" applyFill="1" applyBorder="1" applyAlignment="1">
      <alignment horizontal="left" vertical="center" wrapText="1"/>
    </xf>
    <xf numFmtId="164" fontId="15" fillId="5" borderId="40" xfId="0" applyNumberFormat="1" applyFont="1" applyFill="1" applyBorder="1" applyAlignment="1">
      <alignment horizontal="center" vertical="center" wrapText="1"/>
    </xf>
    <xf numFmtId="164" fontId="15" fillId="5" borderId="41" xfId="0" applyNumberFormat="1" applyFont="1" applyFill="1" applyBorder="1" applyAlignment="1">
      <alignment horizontal="center" vertical="center" wrapText="1"/>
    </xf>
    <xf numFmtId="164" fontId="15" fillId="5" borderId="42" xfId="0" applyNumberFormat="1"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8" fillId="2" borderId="6"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8" fillId="2" borderId="6" xfId="0" applyFont="1" applyFill="1" applyBorder="1" applyAlignment="1">
      <alignment horizontal="center" vertical="center" textRotation="90"/>
    </xf>
    <xf numFmtId="0" fontId="8" fillId="2" borderId="46" xfId="0" applyFont="1" applyFill="1" applyBorder="1" applyAlignment="1">
      <alignment horizontal="center" vertical="center" textRotation="90"/>
    </xf>
    <xf numFmtId="0" fontId="8" fillId="2" borderId="20" xfId="0" applyFont="1" applyFill="1" applyBorder="1" applyAlignment="1">
      <alignment horizontal="center" vertical="center" textRotation="90"/>
    </xf>
    <xf numFmtId="0" fontId="8" fillId="2" borderId="46" xfId="0" applyFont="1" applyFill="1" applyBorder="1" applyAlignment="1">
      <alignment horizontal="center" vertical="center" textRotation="90" wrapText="1"/>
    </xf>
    <xf numFmtId="0" fontId="19" fillId="2" borderId="32"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9"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53" xfId="0" applyFont="1" applyFill="1" applyBorder="1" applyAlignment="1">
      <alignment horizontal="left" vertical="center" wrapText="1"/>
    </xf>
    <xf numFmtId="0" fontId="19" fillId="2" borderId="62" xfId="0" applyFont="1" applyFill="1" applyBorder="1" applyAlignment="1">
      <alignment horizontal="left" vertical="center" wrapText="1"/>
    </xf>
    <xf numFmtId="0" fontId="15" fillId="5" borderId="40" xfId="0" applyNumberFormat="1" applyFont="1" applyFill="1" applyBorder="1" applyAlignment="1">
      <alignment horizontal="center" vertical="center" wrapText="1"/>
    </xf>
    <xf numFmtId="0" fontId="15" fillId="5" borderId="41" xfId="0" applyNumberFormat="1" applyFont="1" applyFill="1" applyBorder="1" applyAlignment="1">
      <alignment horizontal="center" vertical="center" wrapText="1"/>
    </xf>
    <xf numFmtId="0" fontId="15" fillId="5" borderId="42"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53" fillId="0" borderId="0" xfId="0" applyFont="1"/>
    <xf numFmtId="0" fontId="6" fillId="2" borderId="42" xfId="0" applyFont="1" applyFill="1" applyBorder="1" applyAlignment="1">
      <alignment horizontal="center" vertical="center"/>
    </xf>
    <xf numFmtId="0" fontId="6" fillId="2" borderId="40"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37" xfId="0" applyFont="1" applyFill="1" applyBorder="1" applyAlignment="1">
      <alignment horizontal="center" vertical="center"/>
    </xf>
    <xf numFmtId="0" fontId="6" fillId="2" borderId="64" xfId="0" applyFont="1" applyFill="1" applyBorder="1" applyAlignment="1">
      <alignment horizontal="center" vertical="center" wrapText="1"/>
    </xf>
    <xf numFmtId="0" fontId="7" fillId="5" borderId="28" xfId="0" applyFont="1" applyFill="1" applyBorder="1" applyAlignment="1">
      <alignment horizontal="left" vertical="center" wrapText="1"/>
    </xf>
    <xf numFmtId="0" fontId="7" fillId="5" borderId="31" xfId="0" applyFont="1" applyFill="1" applyBorder="1" applyAlignment="1">
      <alignment horizontal="left" vertical="center" wrapText="1"/>
    </xf>
    <xf numFmtId="0" fontId="7" fillId="5" borderId="73" xfId="0" applyFont="1" applyFill="1" applyBorder="1" applyAlignment="1">
      <alignment horizontal="left" vertical="center" wrapText="1"/>
    </xf>
    <xf numFmtId="0" fontId="7" fillId="0" borderId="31" xfId="0" applyFont="1" applyBorder="1" applyAlignment="1">
      <alignment horizontal="left" vertical="center" wrapText="1"/>
    </xf>
    <xf numFmtId="0" fontId="7" fillId="0" borderId="45" xfId="0" applyFont="1" applyBorder="1" applyAlignment="1">
      <alignment horizontal="left" vertical="center" wrapText="1"/>
    </xf>
    <xf numFmtId="0" fontId="7" fillId="5" borderId="28"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45" xfId="0" applyFont="1" applyBorder="1" applyAlignment="1">
      <alignment horizontal="center" vertical="center" wrapText="1"/>
    </xf>
  </cellXfs>
  <cellStyles count="17">
    <cellStyle name="Comma" xfId="13" builtinId="3"/>
    <cellStyle name="Followed Hyperlink" xfId="16" builtinId="9" hidden="1"/>
    <cellStyle name="Hyperlink" xfId="15" builtinId="8" hidden="1"/>
    <cellStyle name="Hyperlink 2" xfId="3"/>
    <cellStyle name="Hyperlink 3" xfId="9"/>
    <cellStyle name="Normal" xfId="0" builtinId="0"/>
    <cellStyle name="Normal 2" xfId="1"/>
    <cellStyle name="Normal 2 2" xfId="8"/>
    <cellStyle name="Normal 2 3" xfId="12"/>
    <cellStyle name="Normal 3" xfId="4"/>
    <cellStyle name="Normal 4" xfId="5"/>
    <cellStyle name="Normal 5" xfId="6"/>
    <cellStyle name="Normal 6" xfId="7"/>
    <cellStyle name="Normal 7" xfId="11"/>
    <cellStyle name="Normal 8" xfId="14"/>
    <cellStyle name="Percent 2" xfId="2"/>
    <cellStyle name="Percent 2 2" xfId="10"/>
  </cellStyles>
  <dxfs count="14">
    <dxf>
      <font>
        <b/>
        <i val="0"/>
      </font>
      <fill>
        <gradientFill degree="180">
          <stop position="0">
            <color theme="0"/>
          </stop>
          <stop position="1">
            <color rgb="FF00B050"/>
          </stop>
        </gradientFill>
      </fill>
    </dxf>
    <dxf>
      <font>
        <b/>
        <i val="0"/>
      </font>
      <fill>
        <gradientFill degree="180">
          <stop position="0">
            <color theme="0"/>
          </stop>
          <stop position="1">
            <color rgb="FFFF0000"/>
          </stop>
        </gradientFill>
      </fill>
    </dxf>
    <dxf>
      <fill>
        <gradientFill degree="180">
          <stop position="0">
            <color theme="0"/>
          </stop>
          <stop position="1">
            <color theme="4"/>
          </stop>
        </gradientFill>
      </fill>
    </dxf>
    <dxf>
      <font>
        <b/>
        <i val="0"/>
        <color auto="1"/>
      </font>
      <fill>
        <gradientFill degree="180">
          <stop position="0">
            <color theme="0"/>
          </stop>
          <stop position="1">
            <color rgb="FFFFC000"/>
          </stop>
        </gradientFill>
      </fill>
    </dxf>
    <dxf>
      <font>
        <b/>
        <i val="0"/>
        <color auto="1"/>
      </font>
      <fill>
        <gradientFill degree="180">
          <stop position="0">
            <color theme="0"/>
          </stop>
          <stop position="1">
            <color rgb="FFFF0000"/>
          </stop>
        </gradientFill>
      </fill>
    </dxf>
    <dxf>
      <font>
        <b/>
        <i val="0"/>
        <color auto="1"/>
      </font>
      <fill>
        <gradientFill degree="180">
          <stop position="0">
            <color theme="0"/>
          </stop>
          <stop position="1">
            <color rgb="FF00B050"/>
          </stop>
        </gradientFill>
      </fill>
    </dxf>
    <dxf>
      <font>
        <b/>
        <i val="0"/>
        <color theme="0"/>
      </font>
      <fill>
        <patternFill>
          <bgColor rgb="FFFF0000"/>
        </patternFill>
      </fill>
    </dxf>
    <dxf>
      <fill>
        <patternFill>
          <bgColor rgb="FF92D050"/>
        </patternFill>
      </fill>
    </dxf>
    <dxf>
      <font>
        <b/>
        <i val="0"/>
        <color theme="0"/>
      </font>
      <fill>
        <patternFill>
          <bgColor rgb="FFFF0000"/>
        </patternFill>
      </fill>
    </dxf>
    <dxf>
      <fill>
        <patternFill>
          <bgColor rgb="FF92D050"/>
        </patternFill>
      </fill>
    </dxf>
    <dxf>
      <font>
        <b/>
        <i val="0"/>
      </font>
      <fill>
        <patternFill>
          <bgColor theme="6"/>
        </patternFill>
      </fill>
    </dxf>
    <dxf>
      <font>
        <b/>
        <i val="0"/>
      </font>
      <fill>
        <patternFill>
          <bgColor rgb="FFFFC000"/>
        </patternFill>
      </fill>
    </dxf>
    <dxf>
      <font>
        <b/>
        <i val="0"/>
        <color theme="0"/>
      </font>
      <fill>
        <patternFill>
          <bgColor rgb="FFC00000"/>
        </patternFill>
      </fill>
    </dxf>
    <dxf>
      <fill>
        <patternFill>
          <bgColor theme="0"/>
        </patternFill>
      </fill>
    </dxf>
  </dxfs>
  <tableStyles count="0" defaultTableStyle="TableStyleMedium9"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 Id="rId3"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'02 Stakeholders'!$B$7</c:f>
              <c:strCache>
                <c:ptCount val="1"/>
                <c:pt idx="0">
                  <c:v>1</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Stakeholders'!$E$7</c:f>
              <c:numCache>
                <c:formatCode>General</c:formatCode>
                <c:ptCount val="1"/>
                <c:pt idx="0">
                  <c:v>6.0</c:v>
                </c:pt>
              </c:numCache>
            </c:numRef>
          </c:xVal>
          <c:yVal>
            <c:numRef>
              <c:f>'02 Stakeholders'!$D$7</c:f>
              <c:numCache>
                <c:formatCode>General</c:formatCode>
                <c:ptCount val="1"/>
                <c:pt idx="0">
                  <c:v>10.0</c:v>
                </c:pt>
              </c:numCache>
            </c:numRef>
          </c:yVal>
          <c:smooth val="0"/>
          <c:extLst xmlns:c16r2="http://schemas.microsoft.com/office/drawing/2015/06/chart">
            <c:ext xmlns:c16="http://schemas.microsoft.com/office/drawing/2014/chart" uri="{C3380CC4-5D6E-409C-BE32-E72D297353CC}">
              <c16:uniqueId val="{00000000-C04E-4CC9-83A7-348293080833}"/>
            </c:ext>
          </c:extLst>
        </c:ser>
        <c:ser>
          <c:idx val="1"/>
          <c:order val="1"/>
          <c:tx>
            <c:strRef>
              <c:f>'02 Stakeholders'!$B$8</c:f>
              <c:strCache>
                <c:ptCount val="1"/>
                <c:pt idx="0">
                  <c:v>2</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9525" cap="rnd">
                <a:solidFill>
                  <a:schemeClr val="accent2"/>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Stakeholders'!$E$8</c:f>
              <c:numCache>
                <c:formatCode>General</c:formatCode>
                <c:ptCount val="1"/>
                <c:pt idx="0">
                  <c:v>4.0</c:v>
                </c:pt>
              </c:numCache>
            </c:numRef>
          </c:xVal>
          <c:yVal>
            <c:numRef>
              <c:f>'02 Stakeholders'!$D$8</c:f>
              <c:numCache>
                <c:formatCode>General</c:formatCode>
                <c:ptCount val="1"/>
                <c:pt idx="0">
                  <c:v>8.0</c:v>
                </c:pt>
              </c:numCache>
            </c:numRef>
          </c:yVal>
          <c:smooth val="0"/>
          <c:extLst xmlns:c16r2="http://schemas.microsoft.com/office/drawing/2015/06/chart">
            <c:ext xmlns:c16="http://schemas.microsoft.com/office/drawing/2014/chart" uri="{C3380CC4-5D6E-409C-BE32-E72D297353CC}">
              <c16:uniqueId val="{00000001-C04E-4CC9-83A7-348293080833}"/>
            </c:ext>
          </c:extLst>
        </c:ser>
        <c:ser>
          <c:idx val="2"/>
          <c:order val="2"/>
          <c:tx>
            <c:strRef>
              <c:f>'02 Stakeholders'!$B$9</c:f>
              <c:strCache>
                <c:ptCount val="1"/>
                <c:pt idx="0">
                  <c:v>3</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rnd">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Stakeholders'!$E$9</c:f>
              <c:numCache>
                <c:formatCode>General</c:formatCode>
                <c:ptCount val="1"/>
                <c:pt idx="0">
                  <c:v>9.0</c:v>
                </c:pt>
              </c:numCache>
            </c:numRef>
          </c:xVal>
          <c:yVal>
            <c:numRef>
              <c:f>'02 Stakeholders'!$D$9</c:f>
              <c:numCache>
                <c:formatCode>General</c:formatCode>
                <c:ptCount val="1"/>
                <c:pt idx="0">
                  <c:v>3.0</c:v>
                </c:pt>
              </c:numCache>
            </c:numRef>
          </c:yVal>
          <c:smooth val="0"/>
          <c:extLst xmlns:c16r2="http://schemas.microsoft.com/office/drawing/2015/06/chart">
            <c:ext xmlns:c16="http://schemas.microsoft.com/office/drawing/2014/chart" uri="{C3380CC4-5D6E-409C-BE32-E72D297353CC}">
              <c16:uniqueId val="{00000002-C04E-4CC9-83A7-348293080833}"/>
            </c:ext>
          </c:extLst>
        </c:ser>
        <c:ser>
          <c:idx val="3"/>
          <c:order val="3"/>
          <c:tx>
            <c:strRef>
              <c:f>'02 Stakeholders'!$B$10</c:f>
              <c:strCache>
                <c:ptCount val="1"/>
                <c:pt idx="0">
                  <c:v>4</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rnd">
                <a:solidFill>
                  <a:schemeClr val="accent4"/>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Stakeholders'!$E$10</c:f>
              <c:numCache>
                <c:formatCode>General</c:formatCode>
                <c:ptCount val="1"/>
              </c:numCache>
            </c:numRef>
          </c:xVal>
          <c:yVal>
            <c:numRef>
              <c:f>'02 Stakeholders'!$D$10</c:f>
              <c:numCache>
                <c:formatCode>General</c:formatCode>
                <c:ptCount val="1"/>
              </c:numCache>
            </c:numRef>
          </c:yVal>
          <c:smooth val="0"/>
          <c:extLst xmlns:c16r2="http://schemas.microsoft.com/office/drawing/2015/06/chart">
            <c:ext xmlns:c16="http://schemas.microsoft.com/office/drawing/2014/chart" uri="{C3380CC4-5D6E-409C-BE32-E72D297353CC}">
              <c16:uniqueId val="{00000003-C04E-4CC9-83A7-348293080833}"/>
            </c:ext>
          </c:extLst>
        </c:ser>
        <c:ser>
          <c:idx val="4"/>
          <c:order val="4"/>
          <c:tx>
            <c:strRef>
              <c:f>'02 Stakeholders'!$B$11</c:f>
              <c:strCache>
                <c:ptCount val="1"/>
                <c:pt idx="0">
                  <c:v>5</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rnd">
                <a:solidFill>
                  <a:schemeClr val="accent5"/>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Stakeholders'!$E$12</c:f>
              <c:numCache>
                <c:formatCode>General</c:formatCode>
                <c:ptCount val="1"/>
              </c:numCache>
            </c:numRef>
          </c:xVal>
          <c:yVal>
            <c:numRef>
              <c:f>'02 Stakeholders'!$D$12</c:f>
              <c:numCache>
                <c:formatCode>General</c:formatCode>
                <c:ptCount val="1"/>
              </c:numCache>
            </c:numRef>
          </c:yVal>
          <c:smooth val="0"/>
          <c:extLst xmlns:c16r2="http://schemas.microsoft.com/office/drawing/2015/06/chart">
            <c:ext xmlns:c16="http://schemas.microsoft.com/office/drawing/2014/chart" uri="{C3380CC4-5D6E-409C-BE32-E72D297353CC}">
              <c16:uniqueId val="{00000004-C04E-4CC9-83A7-348293080833}"/>
            </c:ext>
          </c:extLst>
        </c:ser>
        <c:ser>
          <c:idx val="5"/>
          <c:order val="5"/>
          <c:tx>
            <c:strRef>
              <c:f>'02 Stakeholders'!$B$12</c:f>
              <c:strCache>
                <c:ptCount val="1"/>
                <c:pt idx="0">
                  <c:v>6</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rnd">
                <a:solidFill>
                  <a:schemeClr val="accent6"/>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Stakeholders'!#REF!</c:f>
            </c:numRef>
          </c:xVal>
          <c:yVal>
            <c:numRef>
              <c:f>'02 Stakeholders'!#REF!</c:f>
              <c:numCache>
                <c:formatCode>General</c:formatCode>
                <c:ptCount val="1"/>
                <c:pt idx="0">
                  <c:v>1.0</c:v>
                </c:pt>
              </c:numCache>
            </c:numRef>
          </c:yVal>
          <c:smooth val="0"/>
          <c:extLst xmlns:c16r2="http://schemas.microsoft.com/office/drawing/2015/06/chart">
            <c:ext xmlns:c16="http://schemas.microsoft.com/office/drawing/2014/chart" uri="{C3380CC4-5D6E-409C-BE32-E72D297353CC}">
              <c16:uniqueId val="{00000005-C04E-4CC9-83A7-348293080833}"/>
            </c:ext>
          </c:extLst>
        </c:ser>
        <c:ser>
          <c:idx val="6"/>
          <c:order val="6"/>
          <c:tx>
            <c:strRef>
              <c:f>'02 Stakeholders'!$B$13</c:f>
              <c:strCache>
                <c:ptCount val="1"/>
                <c:pt idx="0">
                  <c:v>7</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w="9525" cap="rnd">
                <a:solidFill>
                  <a:schemeClr val="accent1">
                    <a:lumMod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Stakeholders'!$E$13</c:f>
              <c:numCache>
                <c:formatCode>General</c:formatCode>
                <c:ptCount val="1"/>
              </c:numCache>
            </c:numRef>
          </c:xVal>
          <c:yVal>
            <c:numRef>
              <c:f>'02 Stakeholders'!$D$13</c:f>
              <c:numCache>
                <c:formatCode>General</c:formatCode>
                <c:ptCount val="1"/>
              </c:numCache>
            </c:numRef>
          </c:yVal>
          <c:smooth val="0"/>
          <c:extLst xmlns:c16r2="http://schemas.microsoft.com/office/drawing/2015/06/chart">
            <c:ext xmlns:c16="http://schemas.microsoft.com/office/drawing/2014/chart" uri="{C3380CC4-5D6E-409C-BE32-E72D297353CC}">
              <c16:uniqueId val="{00000006-C04E-4CC9-83A7-348293080833}"/>
            </c:ext>
          </c:extLst>
        </c:ser>
        <c:ser>
          <c:idx val="7"/>
          <c:order val="7"/>
          <c:tx>
            <c:strRef>
              <c:f>'02 Stakeholders'!$B$14</c:f>
              <c:strCache>
                <c:ptCount val="1"/>
                <c:pt idx="0">
                  <c:v>8</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w="9525" cap="rnd">
                <a:solidFill>
                  <a:schemeClr val="accent2">
                    <a:lumMod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Stakeholders'!#REF!</c:f>
            </c:numRef>
          </c:xVal>
          <c:yVal>
            <c:numRef>
              <c:f>'02 Stakeholders'!#REF!</c:f>
              <c:numCache>
                <c:formatCode>General</c:formatCode>
                <c:ptCount val="1"/>
                <c:pt idx="0">
                  <c:v>1.0</c:v>
                </c:pt>
              </c:numCache>
            </c:numRef>
          </c:yVal>
          <c:smooth val="0"/>
          <c:extLst xmlns:c16r2="http://schemas.microsoft.com/office/drawing/2015/06/chart">
            <c:ext xmlns:c16="http://schemas.microsoft.com/office/drawing/2014/chart" uri="{C3380CC4-5D6E-409C-BE32-E72D297353CC}">
              <c16:uniqueId val="{00000007-C04E-4CC9-83A7-348293080833}"/>
            </c:ext>
          </c:extLst>
        </c:ser>
        <c:ser>
          <c:idx val="8"/>
          <c:order val="8"/>
          <c:tx>
            <c:strRef>
              <c:f>'02 Stakeholders'!$B$15</c:f>
              <c:strCache>
                <c:ptCount val="1"/>
                <c:pt idx="0">
                  <c:v>9</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w="9525" cap="rnd">
                <a:solidFill>
                  <a:schemeClr val="accent3">
                    <a:lumMod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Stakeholders'!$E$15</c:f>
              <c:numCache>
                <c:formatCode>General</c:formatCode>
                <c:ptCount val="1"/>
              </c:numCache>
            </c:numRef>
          </c:xVal>
          <c:yVal>
            <c:numRef>
              <c:f>'02 Stakeholders'!$D$15</c:f>
              <c:numCache>
                <c:formatCode>General</c:formatCode>
                <c:ptCount val="1"/>
              </c:numCache>
            </c:numRef>
          </c:yVal>
          <c:smooth val="0"/>
          <c:extLst xmlns:c16r2="http://schemas.microsoft.com/office/drawing/2015/06/chart">
            <c:ext xmlns:c16="http://schemas.microsoft.com/office/drawing/2014/chart" uri="{C3380CC4-5D6E-409C-BE32-E72D297353CC}">
              <c16:uniqueId val="{00000008-C04E-4CC9-83A7-348293080833}"/>
            </c:ext>
          </c:extLst>
        </c:ser>
        <c:ser>
          <c:idx val="9"/>
          <c:order val="9"/>
          <c:tx>
            <c:strRef>
              <c:f>'02 Stakeholders'!$B$16</c:f>
              <c:strCache>
                <c:ptCount val="1"/>
                <c:pt idx="0">
                  <c:v>10</c:v>
                </c:pt>
              </c:strCache>
            </c:strRef>
          </c:tx>
          <c:spPr>
            <a:ln w="25400" cap="rnd">
              <a:noFill/>
              <a:round/>
            </a:ln>
            <a:effectLst>
              <a:outerShdw blurRad="40000" dist="23000" dir="5400000" rotWithShape="0">
                <a:srgbClr val="000000">
                  <a:alpha val="35000"/>
                </a:srgbClr>
              </a:outerShdw>
            </a:effectLst>
          </c:spPr>
          <c:marker>
            <c:symbol val="circle"/>
            <c:size val="6"/>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w="9525" cap="rnd">
                <a:solidFill>
                  <a:schemeClr val="accent4">
                    <a:lumMod val="6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'02 Stakeholders'!$E$16</c:f>
              <c:numCache>
                <c:formatCode>General</c:formatCode>
                <c:ptCount val="1"/>
              </c:numCache>
            </c:numRef>
          </c:xVal>
          <c:yVal>
            <c:numRef>
              <c:f>'02 Stakeholders'!$D$16</c:f>
              <c:numCache>
                <c:formatCode>General</c:formatCode>
                <c:ptCount val="1"/>
              </c:numCache>
            </c:numRef>
          </c:yVal>
          <c:smooth val="0"/>
          <c:extLst xmlns:c16r2="http://schemas.microsoft.com/office/drawing/2015/06/chart">
            <c:ext xmlns:c16="http://schemas.microsoft.com/office/drawing/2014/chart" uri="{C3380CC4-5D6E-409C-BE32-E72D297353CC}">
              <c16:uniqueId val="{00000009-C04E-4CC9-83A7-348293080833}"/>
            </c:ext>
          </c:extLst>
        </c:ser>
        <c:dLbls>
          <c:showLegendKey val="0"/>
          <c:showVal val="0"/>
          <c:showCatName val="0"/>
          <c:showSerName val="0"/>
          <c:showPercent val="0"/>
          <c:showBubbleSize val="0"/>
        </c:dLbls>
        <c:axId val="2129132096"/>
        <c:axId val="-2117342224"/>
      </c:scatterChart>
      <c:valAx>
        <c:axId val="2129132096"/>
        <c:scaling>
          <c:orientation val="minMax"/>
          <c:max val="10.0"/>
          <c:min val="1.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R"/>
                  <a:t>Interest</a:t>
                </a:r>
              </a:p>
            </c:rich>
          </c:tx>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17342224"/>
        <c:crosses val="autoZero"/>
        <c:crossBetween val="midCat"/>
      </c:valAx>
      <c:valAx>
        <c:axId val="-2117342224"/>
        <c:scaling>
          <c:orientation val="minMax"/>
          <c:max val="10.0"/>
          <c:min val="1.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R"/>
                  <a:t>Influence</a:t>
                </a:r>
              </a:p>
            </c:rich>
          </c:tx>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29132096"/>
        <c:crosses val="autoZero"/>
        <c:crossBetween val="midCat"/>
        <c:majorUnit val="1.0"/>
        <c:min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 Weekly Baseline performance</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'10 Baseline'!$B$13</c:f>
              <c:strCache>
                <c:ptCount val="1"/>
                <c:pt idx="0">
                  <c:v>Base line</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'10 Baseline'!$C$11:$N$11</c:f>
              <c:numCache>
                <c:formatCode>mmm\-yy</c:formatCode>
                <c:ptCount val="12"/>
                <c:pt idx="0">
                  <c:v>0.0</c:v>
                </c:pt>
                <c:pt idx="1">
                  <c:v>31.0</c:v>
                </c:pt>
                <c:pt idx="2">
                  <c:v>62.0</c:v>
                </c:pt>
                <c:pt idx="3">
                  <c:v>93.0</c:v>
                </c:pt>
                <c:pt idx="4">
                  <c:v>124.0</c:v>
                </c:pt>
                <c:pt idx="5">
                  <c:v>155.0</c:v>
                </c:pt>
                <c:pt idx="6">
                  <c:v>186.0</c:v>
                </c:pt>
                <c:pt idx="7">
                  <c:v>217.0</c:v>
                </c:pt>
                <c:pt idx="8">
                  <c:v>248.0</c:v>
                </c:pt>
                <c:pt idx="9">
                  <c:v>279.0</c:v>
                </c:pt>
                <c:pt idx="10">
                  <c:v>310.0</c:v>
                </c:pt>
                <c:pt idx="11">
                  <c:v>341.0</c:v>
                </c:pt>
              </c:numCache>
            </c:numRef>
          </c:cat>
          <c:val>
            <c:numRef>
              <c:f>'10 Baseline'!$C$13:$N$13</c:f>
              <c:numCache>
                <c:formatCode>General</c:formatCode>
                <c:ptCount val="12"/>
              </c:numCache>
            </c:numRef>
          </c:val>
          <c:smooth val="0"/>
          <c:extLst xmlns:c16r2="http://schemas.microsoft.com/office/drawing/2015/06/chart">
            <c:ext xmlns:c16="http://schemas.microsoft.com/office/drawing/2014/chart" uri="{C3380CC4-5D6E-409C-BE32-E72D297353CC}">
              <c16:uniqueId val="{00000000-3DF6-489A-A41E-6FD8C42FD85C}"/>
            </c:ext>
          </c:extLst>
        </c:ser>
        <c:ser>
          <c:idx val="2"/>
          <c:order val="1"/>
          <c:tx>
            <c:strRef>
              <c:f>'10 Baseline'!$B$12</c:f>
              <c:strCache>
                <c:ptCount val="1"/>
                <c:pt idx="0">
                  <c:v>Propose Goal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dLbls>
            <c:delete val="1"/>
          </c:dLbls>
          <c:val>
            <c:numRef>
              <c:f>'10 Baseline'!$C$12:$N$12</c:f>
              <c:numCache>
                <c:formatCode>General</c:formatCode>
                <c:ptCount val="12"/>
              </c:numCache>
            </c:numRef>
          </c:val>
          <c:smooth val="0"/>
          <c:extLst xmlns:c16r2="http://schemas.microsoft.com/office/drawing/2015/06/chart">
            <c:ext xmlns:c16="http://schemas.microsoft.com/office/drawing/2014/chart" uri="{C3380CC4-5D6E-409C-BE32-E72D297353CC}">
              <c16:uniqueId val="{00000001-3DF6-489A-A41E-6FD8C42FD85C}"/>
            </c:ext>
          </c:extLst>
        </c:ser>
        <c:dLbls>
          <c:dLblPos val="ctr"/>
          <c:showLegendKey val="0"/>
          <c:showVal val="1"/>
          <c:showCatName val="0"/>
          <c:showSerName val="0"/>
          <c:showPercent val="0"/>
          <c:showBubbleSize val="0"/>
        </c:dLbls>
        <c:marker val="1"/>
        <c:smooth val="0"/>
        <c:axId val="-2119097696"/>
        <c:axId val="-2119119600"/>
      </c:lineChart>
      <c:dateAx>
        <c:axId val="-2119097696"/>
        <c:scaling>
          <c:orientation val="minMax"/>
        </c:scaling>
        <c:delete val="0"/>
        <c:axPos val="b"/>
        <c:numFmt formatCode="mmm\-yy"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crossAx val="-2119119600"/>
        <c:crosses val="autoZero"/>
        <c:auto val="1"/>
        <c:lblOffset val="100"/>
        <c:baseTimeUnit val="days"/>
      </c:dateAx>
      <c:valAx>
        <c:axId val="-211911960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190976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Monthly Baseline performance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'10 Baseline'!$B$51</c:f>
              <c:strCache>
                <c:ptCount val="1"/>
                <c:pt idx="0">
                  <c:v>Base line</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'10 Baseline'!$C$49:$N$49</c:f>
              <c:numCache>
                <c:formatCode>mmm\-yy</c:formatCode>
                <c:ptCount val="12"/>
                <c:pt idx="0">
                  <c:v>0.0</c:v>
                </c:pt>
                <c:pt idx="1">
                  <c:v>31.0</c:v>
                </c:pt>
                <c:pt idx="2">
                  <c:v>62.0</c:v>
                </c:pt>
                <c:pt idx="3">
                  <c:v>93.0</c:v>
                </c:pt>
                <c:pt idx="4">
                  <c:v>124.0</c:v>
                </c:pt>
                <c:pt idx="5">
                  <c:v>155.0</c:v>
                </c:pt>
                <c:pt idx="6">
                  <c:v>186.0</c:v>
                </c:pt>
                <c:pt idx="7">
                  <c:v>217.0</c:v>
                </c:pt>
                <c:pt idx="8">
                  <c:v>248.0</c:v>
                </c:pt>
                <c:pt idx="9">
                  <c:v>279.0</c:v>
                </c:pt>
                <c:pt idx="10">
                  <c:v>310.0</c:v>
                </c:pt>
                <c:pt idx="11">
                  <c:v>341.0</c:v>
                </c:pt>
              </c:numCache>
            </c:numRef>
          </c:cat>
          <c:val>
            <c:numRef>
              <c:f>'10 Baseline'!$C$51:$N$51</c:f>
              <c:numCache>
                <c:formatCode>_(* #,##0.00_);_(* \(#,##0.00\);_(* "-"??_);_(@_)</c:formatCode>
                <c:ptCount val="12"/>
              </c:numCache>
            </c:numRef>
          </c:val>
          <c:smooth val="0"/>
          <c:extLst xmlns:c16r2="http://schemas.microsoft.com/office/drawing/2015/06/chart">
            <c:ext xmlns:c16="http://schemas.microsoft.com/office/drawing/2014/chart" uri="{C3380CC4-5D6E-409C-BE32-E72D297353CC}">
              <c16:uniqueId val="{00000000-12BE-482B-9479-3FCC104C7E2C}"/>
            </c:ext>
          </c:extLst>
        </c:ser>
        <c:ser>
          <c:idx val="2"/>
          <c:order val="1"/>
          <c:tx>
            <c:strRef>
              <c:f>'10 Baseline'!$B$50</c:f>
              <c:strCache>
                <c:ptCount val="1"/>
                <c:pt idx="0">
                  <c:v>Propose Goal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dLbls>
            <c:delete val="1"/>
          </c:dLbls>
          <c:cat>
            <c:numRef>
              <c:f>'10 Baseline'!$C$49:$N$49</c:f>
              <c:numCache>
                <c:formatCode>mmm\-yy</c:formatCode>
                <c:ptCount val="12"/>
                <c:pt idx="0">
                  <c:v>0.0</c:v>
                </c:pt>
                <c:pt idx="1">
                  <c:v>31.0</c:v>
                </c:pt>
                <c:pt idx="2">
                  <c:v>62.0</c:v>
                </c:pt>
                <c:pt idx="3">
                  <c:v>93.0</c:v>
                </c:pt>
                <c:pt idx="4">
                  <c:v>124.0</c:v>
                </c:pt>
                <c:pt idx="5">
                  <c:v>155.0</c:v>
                </c:pt>
                <c:pt idx="6">
                  <c:v>186.0</c:v>
                </c:pt>
                <c:pt idx="7">
                  <c:v>217.0</c:v>
                </c:pt>
                <c:pt idx="8">
                  <c:v>248.0</c:v>
                </c:pt>
                <c:pt idx="9">
                  <c:v>279.0</c:v>
                </c:pt>
                <c:pt idx="10">
                  <c:v>310.0</c:v>
                </c:pt>
                <c:pt idx="11">
                  <c:v>341.0</c:v>
                </c:pt>
              </c:numCache>
            </c:numRef>
          </c:cat>
          <c:val>
            <c:numRef>
              <c:f>'10 Baseline'!$C$50:$N$50</c:f>
              <c:numCache>
                <c:formatCode>_(* #,##0.000_);_(* \(#,##0.000\);_(* "-"??_);_(@_)</c:formatCode>
                <c:ptCount val="12"/>
              </c:numCache>
            </c:numRef>
          </c:val>
          <c:smooth val="0"/>
          <c:extLst xmlns:c16r2="http://schemas.microsoft.com/office/drawing/2015/06/chart">
            <c:ext xmlns:c16="http://schemas.microsoft.com/office/drawing/2014/chart" uri="{C3380CC4-5D6E-409C-BE32-E72D297353CC}">
              <c16:uniqueId val="{00000001-12BE-482B-9479-3FCC104C7E2C}"/>
            </c:ext>
          </c:extLst>
        </c:ser>
        <c:dLbls>
          <c:dLblPos val="ctr"/>
          <c:showLegendKey val="0"/>
          <c:showVal val="1"/>
          <c:showCatName val="0"/>
          <c:showSerName val="0"/>
          <c:showPercent val="0"/>
          <c:showBubbleSize val="0"/>
        </c:dLbls>
        <c:marker val="1"/>
        <c:smooth val="0"/>
        <c:axId val="-2119096544"/>
        <c:axId val="-2119114320"/>
      </c:lineChart>
      <c:dateAx>
        <c:axId val="-2119096544"/>
        <c:scaling>
          <c:orientation val="minMax"/>
        </c:scaling>
        <c:delete val="0"/>
        <c:axPos val="b"/>
        <c:numFmt formatCode="mmm\-yy"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crossAx val="-2119114320"/>
        <c:crosses val="autoZero"/>
        <c:auto val="1"/>
        <c:lblOffset val="100"/>
        <c:baseTimeUnit val="months"/>
      </c:dateAx>
      <c:valAx>
        <c:axId val="-2119114320"/>
        <c:scaling>
          <c:orientation val="minMax"/>
        </c:scaling>
        <c:delete val="0"/>
        <c:axPos val="l"/>
        <c:majorGridlines>
          <c:spPr>
            <a:ln w="9525" cap="flat" cmpd="sng" algn="ctr">
              <a:solidFill>
                <a:schemeClr val="lt1">
                  <a:lumMod val="95000"/>
                  <a:alpha val="10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190965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 Weekly performance</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'15 Improvement Validation'!$B$13</c:f>
              <c:strCache>
                <c:ptCount val="1"/>
                <c:pt idx="0">
                  <c:v>Real</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'15 Improvement Validation'!$C$11:$N$11</c:f>
              <c:numCache>
                <c:formatCode>0.00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cat>
          <c:val>
            <c:numRef>
              <c:f>'15 Improvement Validation'!$C$13:$N$13</c:f>
              <c:numCache>
                <c:formatCode>General</c:formatCode>
                <c:ptCount val="12"/>
              </c:numCache>
            </c:numRef>
          </c:val>
          <c:smooth val="0"/>
          <c:extLst xmlns:c16r2="http://schemas.microsoft.com/office/drawing/2015/06/chart">
            <c:ext xmlns:c16="http://schemas.microsoft.com/office/drawing/2014/chart" uri="{C3380CC4-5D6E-409C-BE32-E72D297353CC}">
              <c16:uniqueId val="{00000000-2F9C-4233-8C0E-42FDD5CFB82C}"/>
            </c:ext>
          </c:extLst>
        </c:ser>
        <c:ser>
          <c:idx val="2"/>
          <c:order val="1"/>
          <c:tx>
            <c:strRef>
              <c:f>'15 Improvement Validation'!$B$12</c:f>
              <c:strCache>
                <c:ptCount val="1"/>
                <c:pt idx="0">
                  <c:v> Goal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dLbls>
            <c:delete val="1"/>
          </c:dLbls>
          <c:val>
            <c:numRef>
              <c:f>'15 Improvement Validation'!$C$12:$N$12</c:f>
              <c:numCache>
                <c:formatCode>General</c:formatCode>
                <c:ptCount val="12"/>
              </c:numCache>
            </c:numRef>
          </c:val>
          <c:smooth val="0"/>
          <c:extLst xmlns:c16r2="http://schemas.microsoft.com/office/drawing/2015/06/chart">
            <c:ext xmlns:c16="http://schemas.microsoft.com/office/drawing/2014/chart" uri="{C3380CC4-5D6E-409C-BE32-E72D297353CC}">
              <c16:uniqueId val="{00000001-2F9C-4233-8C0E-42FDD5CFB82C}"/>
            </c:ext>
          </c:extLst>
        </c:ser>
        <c:dLbls>
          <c:dLblPos val="ctr"/>
          <c:showLegendKey val="0"/>
          <c:showVal val="1"/>
          <c:showCatName val="0"/>
          <c:showSerName val="0"/>
          <c:showPercent val="0"/>
          <c:showBubbleSize val="0"/>
        </c:dLbls>
        <c:marker val="1"/>
        <c:smooth val="0"/>
        <c:axId val="-2117692592"/>
        <c:axId val="-2117700656"/>
      </c:lineChart>
      <c:catAx>
        <c:axId val="-2117692592"/>
        <c:scaling>
          <c:orientation val="minMax"/>
        </c:scaling>
        <c:delete val="0"/>
        <c:axPos val="b"/>
        <c:numFmt formatCode="0.00"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crossAx val="-2117700656"/>
        <c:crosses val="autoZero"/>
        <c:auto val="1"/>
        <c:lblAlgn val="ctr"/>
        <c:lblOffset val="100"/>
        <c:noMultiLvlLbl val="1"/>
      </c:catAx>
      <c:valAx>
        <c:axId val="-211770065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176925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R"/>
              <a:t>Monthly performance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strRef>
              <c:f>'15 Improvement Validation'!$B$13</c:f>
              <c:strCache>
                <c:ptCount val="1"/>
                <c:pt idx="0">
                  <c:v>Real</c:v>
                </c:pt>
              </c:strCache>
            </c:strRef>
          </c:tx>
          <c:spPr>
            <a:ln w="34925" cap="rnd">
              <a:solidFill>
                <a:schemeClr val="accent1"/>
              </a:solidFill>
              <a:round/>
            </a:ln>
            <a:effectLst>
              <a:outerShdw blurRad="40000" dist="23000" dir="5400000" rotWithShape="0">
                <a:srgbClr val="000000">
                  <a:alpha val="35000"/>
                </a:srgbClr>
              </a:outerShdw>
            </a:effectLst>
          </c:spPr>
          <c:marker>
            <c:symbol val="circle"/>
            <c:size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'15 Improvement Validation'!$C$11:$N$11</c:f>
              <c:numCache>
                <c:formatCode>0.00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cat>
          <c:val>
            <c:numRef>
              <c:f>'15 Improvement Validation'!$C$13:$N$13</c:f>
              <c:numCache>
                <c:formatCode>General</c:formatCode>
                <c:ptCount val="12"/>
              </c:numCache>
            </c:numRef>
          </c:val>
          <c:smooth val="0"/>
          <c:extLst xmlns:c16r2="http://schemas.microsoft.com/office/drawing/2015/06/chart">
            <c:ext xmlns:c16="http://schemas.microsoft.com/office/drawing/2014/chart" uri="{C3380CC4-5D6E-409C-BE32-E72D297353CC}">
              <c16:uniqueId val="{00000000-9C56-42D8-91DE-B8D9F79FC998}"/>
            </c:ext>
          </c:extLst>
        </c:ser>
        <c:ser>
          <c:idx val="2"/>
          <c:order val="1"/>
          <c:tx>
            <c:strRef>
              <c:f>'15 Improvement Validation'!$B$12</c:f>
              <c:strCache>
                <c:ptCount val="1"/>
                <c:pt idx="0">
                  <c:v> Goal</c:v>
                </c:pt>
              </c:strCache>
            </c:strRef>
          </c:tx>
          <c:spPr>
            <a:ln w="34925" cap="rnd">
              <a:solidFill>
                <a:schemeClr val="accent3"/>
              </a:solidFill>
              <a:round/>
            </a:ln>
            <a:effectLst>
              <a:outerShdw blurRad="40000" dist="23000" dir="5400000" rotWithShape="0">
                <a:srgbClr val="000000">
                  <a:alpha val="35000"/>
                </a:srgbClr>
              </a:outerShdw>
            </a:effectLst>
          </c:spPr>
          <c:marker>
            <c:symbol val="none"/>
          </c:marker>
          <c:dLbls>
            <c:delete val="1"/>
          </c:dLbls>
          <c:val>
            <c:numRef>
              <c:f>'15 Improvement Validation'!$C$12:$N$12</c:f>
              <c:numCache>
                <c:formatCode>General</c:formatCode>
                <c:ptCount val="12"/>
              </c:numCache>
            </c:numRef>
          </c:val>
          <c:smooth val="0"/>
          <c:extLst xmlns:c16r2="http://schemas.microsoft.com/office/drawing/2015/06/chart">
            <c:ext xmlns:c16="http://schemas.microsoft.com/office/drawing/2014/chart" uri="{C3380CC4-5D6E-409C-BE32-E72D297353CC}">
              <c16:uniqueId val="{00000001-9C56-42D8-91DE-B8D9F79FC998}"/>
            </c:ext>
          </c:extLst>
        </c:ser>
        <c:dLbls>
          <c:dLblPos val="ctr"/>
          <c:showLegendKey val="0"/>
          <c:showVal val="1"/>
          <c:showCatName val="0"/>
          <c:showSerName val="0"/>
          <c:showPercent val="0"/>
          <c:showBubbleSize val="0"/>
        </c:dLbls>
        <c:marker val="1"/>
        <c:smooth val="0"/>
        <c:axId val="-2114782080"/>
        <c:axId val="-2114780032"/>
      </c:lineChart>
      <c:catAx>
        <c:axId val="-2114782080"/>
        <c:scaling>
          <c:orientation val="minMax"/>
        </c:scaling>
        <c:delete val="0"/>
        <c:axPos val="b"/>
        <c:numFmt formatCode="0.00"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crossAx val="-2114780032"/>
        <c:crosses val="autoZero"/>
        <c:auto val="1"/>
        <c:lblAlgn val="ctr"/>
        <c:lblOffset val="100"/>
        <c:noMultiLvlLbl val="0"/>
      </c:catAx>
      <c:valAx>
        <c:axId val="-211478003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114782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44450</xdr:rowOff>
    </xdr:from>
    <xdr:to>
      <xdr:col>5</xdr:col>
      <xdr:colOff>0</xdr:colOff>
      <xdr:row>39</xdr:row>
      <xdr:rowOff>57150</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2571750</xdr:colOff>
      <xdr:row>17</xdr:row>
      <xdr:rowOff>190501</xdr:rowOff>
    </xdr:from>
    <xdr:to>
      <xdr:col>2</xdr:col>
      <xdr:colOff>2578100</xdr:colOff>
      <xdr:row>34</xdr:row>
      <xdr:rowOff>38100</xdr:rowOff>
    </xdr:to>
    <xdr:cxnSp macro="">
      <xdr:nvCxnSpPr>
        <xdr:cNvPr id="11" name="Straight Connector 10">
          <a:extLst>
            <a:ext uri="{FF2B5EF4-FFF2-40B4-BE49-F238E27FC236}">
              <a16:creationId xmlns="" xmlns:a16="http://schemas.microsoft.com/office/drawing/2014/main" id="{00000000-0008-0000-0200-00000B000000}"/>
            </a:ext>
          </a:extLst>
        </xdr:cNvPr>
        <xdr:cNvCxnSpPr/>
      </xdr:nvCxnSpPr>
      <xdr:spPr>
        <a:xfrm flipH="1" flipV="1">
          <a:off x="2990850" y="2692401"/>
          <a:ext cx="6350" cy="2609849"/>
        </a:xfrm>
        <a:prstGeom prst="line">
          <a:avLst/>
        </a:prstGeom>
        <a:ln w="12700" cmpd="sng">
          <a:solidFill>
            <a:schemeClr val="tx1"/>
          </a:solidFill>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323850</xdr:colOff>
      <xdr:row>26</xdr:row>
      <xdr:rowOff>38100</xdr:rowOff>
    </xdr:from>
    <xdr:to>
      <xdr:col>4</xdr:col>
      <xdr:colOff>723900</xdr:colOff>
      <xdr:row>26</xdr:row>
      <xdr:rowOff>44451</xdr:rowOff>
    </xdr:to>
    <xdr:cxnSp macro="">
      <xdr:nvCxnSpPr>
        <xdr:cNvPr id="12" name="Straight Connector 11">
          <a:extLst>
            <a:ext uri="{FF2B5EF4-FFF2-40B4-BE49-F238E27FC236}">
              <a16:creationId xmlns="" xmlns:a16="http://schemas.microsoft.com/office/drawing/2014/main" id="{00000000-0008-0000-0200-00000C000000}"/>
            </a:ext>
          </a:extLst>
        </xdr:cNvPr>
        <xdr:cNvCxnSpPr/>
      </xdr:nvCxnSpPr>
      <xdr:spPr>
        <a:xfrm>
          <a:off x="742950" y="3981450"/>
          <a:ext cx="4508500" cy="6351"/>
        </a:xfrm>
        <a:prstGeom prst="line">
          <a:avLst/>
        </a:prstGeom>
        <a:ln w="12700" cmpd="sng">
          <a:solidFill>
            <a:schemeClr val="tx1"/>
          </a:solidFill>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0.10127</cdr:x>
      <cdr:y>0.03117</cdr:y>
    </cdr:from>
    <cdr:to>
      <cdr:x>0.2528</cdr:x>
      <cdr:y>0.17855</cdr:y>
    </cdr:to>
    <cdr:sp macro="" textlink="">
      <cdr:nvSpPr>
        <cdr:cNvPr id="2" name="Rectangle 1"/>
        <cdr:cNvSpPr/>
      </cdr:nvSpPr>
      <cdr:spPr>
        <a:xfrm xmlns:a="http://schemas.openxmlformats.org/drawingml/2006/main">
          <a:off x="537605" y="112210"/>
          <a:ext cx="804386" cy="53065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Keep </a:t>
          </a:r>
        </a:p>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Satisfied</a:t>
          </a:r>
        </a:p>
      </cdr:txBody>
    </cdr:sp>
  </cdr:relSizeAnchor>
  <cdr:relSizeAnchor xmlns:cdr="http://schemas.openxmlformats.org/drawingml/2006/chartDrawing">
    <cdr:from>
      <cdr:x>0.88883</cdr:x>
      <cdr:y>0.02116</cdr:y>
    </cdr:from>
    <cdr:to>
      <cdr:x>0.97332</cdr:x>
      <cdr:y>0.10768</cdr:y>
    </cdr:to>
    <cdr:sp macro="" textlink="">
      <cdr:nvSpPr>
        <cdr:cNvPr id="3" name="Rectangle 2"/>
        <cdr:cNvSpPr/>
      </cdr:nvSpPr>
      <cdr:spPr>
        <a:xfrm xmlns:a="http://schemas.openxmlformats.org/drawingml/2006/main">
          <a:off x="4718458" y="76200"/>
          <a:ext cx="448521" cy="31149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Key</a:t>
          </a:r>
        </a:p>
      </cdr:txBody>
    </cdr:sp>
  </cdr:relSizeAnchor>
  <cdr:relSizeAnchor xmlns:cdr="http://schemas.openxmlformats.org/drawingml/2006/chartDrawing">
    <cdr:from>
      <cdr:x>0.0906</cdr:x>
      <cdr:y>0.68607</cdr:y>
    </cdr:from>
    <cdr:to>
      <cdr:x>0.23863</cdr:x>
      <cdr:y>0.77258</cdr:y>
    </cdr:to>
    <cdr:sp macro="" textlink="">
      <cdr:nvSpPr>
        <cdr:cNvPr id="4" name="Rectangle 3"/>
        <cdr:cNvSpPr/>
      </cdr:nvSpPr>
      <cdr:spPr>
        <a:xfrm xmlns:a="http://schemas.openxmlformats.org/drawingml/2006/main">
          <a:off x="480955" y="2470150"/>
          <a:ext cx="785857" cy="31149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Monitor</a:t>
          </a:r>
        </a:p>
      </cdr:txBody>
    </cdr:sp>
  </cdr:relSizeAnchor>
  <cdr:relSizeAnchor xmlns:cdr="http://schemas.openxmlformats.org/drawingml/2006/chartDrawing">
    <cdr:from>
      <cdr:x>0.81536</cdr:x>
      <cdr:y>0.63668</cdr:y>
    </cdr:from>
    <cdr:to>
      <cdr:x>0.97799</cdr:x>
      <cdr:y>0.78407</cdr:y>
    </cdr:to>
    <cdr:sp macro="" textlink="">
      <cdr:nvSpPr>
        <cdr:cNvPr id="5" name="Rectangle 4"/>
        <cdr:cNvSpPr/>
      </cdr:nvSpPr>
      <cdr:spPr>
        <a:xfrm xmlns:a="http://schemas.openxmlformats.org/drawingml/2006/main">
          <a:off x="4328428" y="2292350"/>
          <a:ext cx="863313" cy="53065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Keep </a:t>
          </a:r>
        </a:p>
        <a:p xmlns:a="http://schemas.openxmlformats.org/drawingml/2006/main">
          <a:pPr algn="ctr"/>
          <a:r>
            <a:rPr lang="en-US" sz="1400" b="0" cap="none" spc="0">
              <a:ln w="0"/>
              <a:solidFill>
                <a:schemeClr val="bg1"/>
              </a:solidFill>
              <a:effectLst>
                <a:outerShdw blurRad="38100" dist="19050" dir="2700000" algn="tl" rotWithShape="0">
                  <a:schemeClr val="dk1">
                    <a:alpha val="40000"/>
                  </a:schemeClr>
                </a:outerShdw>
              </a:effectLst>
            </a:rPr>
            <a:t>Informed</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562841</xdr:colOff>
      <xdr:row>8</xdr:row>
      <xdr:rowOff>34636</xdr:rowOff>
    </xdr:from>
    <xdr:to>
      <xdr:col>3</xdr:col>
      <xdr:colOff>1454728</xdr:colOff>
      <xdr:row>15</xdr:row>
      <xdr:rowOff>294409</xdr:rowOff>
    </xdr:to>
    <xdr:sp macro="" textlink="">
      <xdr:nvSpPr>
        <xdr:cNvPr id="6" name="Down Arrow 5">
          <a:extLst>
            <a:ext uri="{FF2B5EF4-FFF2-40B4-BE49-F238E27FC236}">
              <a16:creationId xmlns="" xmlns:a16="http://schemas.microsoft.com/office/drawing/2014/main" id="{00000000-0008-0000-0400-000006000000}"/>
            </a:ext>
          </a:extLst>
        </xdr:cNvPr>
        <xdr:cNvSpPr/>
      </xdr:nvSpPr>
      <xdr:spPr>
        <a:xfrm>
          <a:off x="4823114" y="1143000"/>
          <a:ext cx="891887" cy="2441864"/>
        </a:xfrm>
        <a:prstGeom prst="down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R" sz="1100"/>
        </a:p>
      </xdr:txBody>
    </xdr:sp>
    <xdr:clientData/>
  </xdr:twoCellAnchor>
  <xdr:twoCellAnchor>
    <xdr:from>
      <xdr:col>1</xdr:col>
      <xdr:colOff>43295</xdr:colOff>
      <xdr:row>5</xdr:row>
      <xdr:rowOff>51954</xdr:rowOff>
    </xdr:from>
    <xdr:to>
      <xdr:col>1</xdr:col>
      <xdr:colOff>519544</xdr:colOff>
      <xdr:row>5</xdr:row>
      <xdr:rowOff>562841</xdr:rowOff>
    </xdr:to>
    <xdr:sp macro="" textlink="">
      <xdr:nvSpPr>
        <xdr:cNvPr id="7" name="Rounded Rectangle 6">
          <a:extLst>
            <a:ext uri="{FF2B5EF4-FFF2-40B4-BE49-F238E27FC236}">
              <a16:creationId xmlns="" xmlns:a16="http://schemas.microsoft.com/office/drawing/2014/main" id="{00000000-0008-0000-0400-000007000000}"/>
            </a:ext>
          </a:extLst>
        </xdr:cNvPr>
        <xdr:cNvSpPr/>
      </xdr:nvSpPr>
      <xdr:spPr>
        <a:xfrm>
          <a:off x="199159" y="891886"/>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S</a:t>
          </a:r>
        </a:p>
      </xdr:txBody>
    </xdr:sp>
    <xdr:clientData/>
  </xdr:twoCellAnchor>
  <xdr:twoCellAnchor>
    <xdr:from>
      <xdr:col>2</xdr:col>
      <xdr:colOff>65809</xdr:colOff>
      <xdr:row>5</xdr:row>
      <xdr:rowOff>31172</xdr:rowOff>
    </xdr:from>
    <xdr:to>
      <xdr:col>2</xdr:col>
      <xdr:colOff>542058</xdr:colOff>
      <xdr:row>5</xdr:row>
      <xdr:rowOff>542059</xdr:rowOff>
    </xdr:to>
    <xdr:sp macro="" textlink="">
      <xdr:nvSpPr>
        <xdr:cNvPr id="8" name="Rounded Rectangle 7">
          <a:extLst>
            <a:ext uri="{FF2B5EF4-FFF2-40B4-BE49-F238E27FC236}">
              <a16:creationId xmlns="" xmlns:a16="http://schemas.microsoft.com/office/drawing/2014/main" id="{00000000-0008-0000-0400-000008000000}"/>
            </a:ext>
          </a:extLst>
        </xdr:cNvPr>
        <xdr:cNvSpPr/>
      </xdr:nvSpPr>
      <xdr:spPr>
        <a:xfrm>
          <a:off x="2273877" y="871104"/>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I</a:t>
          </a:r>
        </a:p>
      </xdr:txBody>
    </xdr:sp>
    <xdr:clientData/>
  </xdr:twoCellAnchor>
  <xdr:twoCellAnchor>
    <xdr:from>
      <xdr:col>3</xdr:col>
      <xdr:colOff>34636</xdr:colOff>
      <xdr:row>5</xdr:row>
      <xdr:rowOff>17318</xdr:rowOff>
    </xdr:from>
    <xdr:to>
      <xdr:col>3</xdr:col>
      <xdr:colOff>510885</xdr:colOff>
      <xdr:row>5</xdr:row>
      <xdr:rowOff>528205</xdr:rowOff>
    </xdr:to>
    <xdr:sp macro="" textlink="">
      <xdr:nvSpPr>
        <xdr:cNvPr id="9" name="Rounded Rectangle 8">
          <a:extLst>
            <a:ext uri="{FF2B5EF4-FFF2-40B4-BE49-F238E27FC236}">
              <a16:creationId xmlns="" xmlns:a16="http://schemas.microsoft.com/office/drawing/2014/main" id="{00000000-0008-0000-0400-000009000000}"/>
            </a:ext>
          </a:extLst>
        </xdr:cNvPr>
        <xdr:cNvSpPr/>
      </xdr:nvSpPr>
      <xdr:spPr>
        <a:xfrm>
          <a:off x="4294909" y="857250"/>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P</a:t>
          </a:r>
        </a:p>
      </xdr:txBody>
    </xdr:sp>
    <xdr:clientData/>
  </xdr:twoCellAnchor>
  <xdr:twoCellAnchor>
    <xdr:from>
      <xdr:col>4</xdr:col>
      <xdr:colOff>43295</xdr:colOff>
      <xdr:row>5</xdr:row>
      <xdr:rowOff>43294</xdr:rowOff>
    </xdr:from>
    <xdr:to>
      <xdr:col>4</xdr:col>
      <xdr:colOff>519544</xdr:colOff>
      <xdr:row>5</xdr:row>
      <xdr:rowOff>554181</xdr:rowOff>
    </xdr:to>
    <xdr:sp macro="" textlink="">
      <xdr:nvSpPr>
        <xdr:cNvPr id="10" name="Rounded Rectangle 9">
          <a:extLst>
            <a:ext uri="{FF2B5EF4-FFF2-40B4-BE49-F238E27FC236}">
              <a16:creationId xmlns="" xmlns:a16="http://schemas.microsoft.com/office/drawing/2014/main" id="{00000000-0008-0000-0400-00000A000000}"/>
            </a:ext>
          </a:extLst>
        </xdr:cNvPr>
        <xdr:cNvSpPr/>
      </xdr:nvSpPr>
      <xdr:spPr>
        <a:xfrm>
          <a:off x="6355772" y="883226"/>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O</a:t>
          </a:r>
        </a:p>
      </xdr:txBody>
    </xdr:sp>
    <xdr:clientData/>
  </xdr:twoCellAnchor>
  <xdr:twoCellAnchor>
    <xdr:from>
      <xdr:col>5</xdr:col>
      <xdr:colOff>34636</xdr:colOff>
      <xdr:row>5</xdr:row>
      <xdr:rowOff>34637</xdr:rowOff>
    </xdr:from>
    <xdr:to>
      <xdr:col>5</xdr:col>
      <xdr:colOff>510885</xdr:colOff>
      <xdr:row>5</xdr:row>
      <xdr:rowOff>545524</xdr:rowOff>
    </xdr:to>
    <xdr:sp macro="" textlink="">
      <xdr:nvSpPr>
        <xdr:cNvPr id="11" name="Rounded Rectangle 10">
          <a:extLst>
            <a:ext uri="{FF2B5EF4-FFF2-40B4-BE49-F238E27FC236}">
              <a16:creationId xmlns="" xmlns:a16="http://schemas.microsoft.com/office/drawing/2014/main" id="{00000000-0008-0000-0400-00000B000000}"/>
            </a:ext>
          </a:extLst>
        </xdr:cNvPr>
        <xdr:cNvSpPr/>
      </xdr:nvSpPr>
      <xdr:spPr>
        <a:xfrm>
          <a:off x="8399318" y="874569"/>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C</a:t>
          </a:r>
        </a:p>
      </xdr:txBody>
    </xdr:sp>
    <xdr:clientData/>
  </xdr:twoCellAnchor>
  <xdr:twoCellAnchor>
    <xdr:from>
      <xdr:col>6</xdr:col>
      <xdr:colOff>27901</xdr:colOff>
      <xdr:row>5</xdr:row>
      <xdr:rowOff>38486</xdr:rowOff>
    </xdr:from>
    <xdr:to>
      <xdr:col>6</xdr:col>
      <xdr:colOff>504150</xdr:colOff>
      <xdr:row>5</xdr:row>
      <xdr:rowOff>549373</xdr:rowOff>
    </xdr:to>
    <xdr:sp macro="" textlink="">
      <xdr:nvSpPr>
        <xdr:cNvPr id="13" name="Rounded Rectangle 12">
          <a:extLst>
            <a:ext uri="{FF2B5EF4-FFF2-40B4-BE49-F238E27FC236}">
              <a16:creationId xmlns="" xmlns:a16="http://schemas.microsoft.com/office/drawing/2014/main" id="{00000000-0008-0000-0400-00000D000000}"/>
            </a:ext>
          </a:extLst>
        </xdr:cNvPr>
        <xdr:cNvSpPr/>
      </xdr:nvSpPr>
      <xdr:spPr>
        <a:xfrm>
          <a:off x="10441901" y="863986"/>
          <a:ext cx="476249" cy="510887"/>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R" sz="3200"/>
            <a:t>R</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296361</xdr:rowOff>
    </xdr:from>
    <xdr:ext cx="1264770" cy="280205"/>
    <xdr:sp macro="" textlink="">
      <xdr:nvSpPr>
        <xdr:cNvPr id="8" name="Rectangle 7">
          <a:extLst>
            <a:ext uri="{FF2B5EF4-FFF2-40B4-BE49-F238E27FC236}">
              <a16:creationId xmlns="" xmlns:a16="http://schemas.microsoft.com/office/drawing/2014/main" id="{00000000-0008-0000-0500-000008000000}"/>
            </a:ext>
          </a:extLst>
        </xdr:cNvPr>
        <xdr:cNvSpPr/>
      </xdr:nvSpPr>
      <xdr:spPr>
        <a:xfrm>
          <a:off x="0" y="296361"/>
          <a:ext cx="1264770" cy="280205"/>
        </a:xfrm>
        <a:prstGeom prst="rect">
          <a:avLst/>
        </a:prstGeom>
        <a:noFill/>
      </xdr:spPr>
      <xdr:txBody>
        <a:bodyPr wrap="none" lIns="91440" tIns="45720" rIns="91440" bIns="45720">
          <a:spAutoFit/>
        </a:bodyPr>
        <a:lstStyle/>
        <a:p>
          <a:pPr algn="ctr"/>
          <a:r>
            <a:rPr lang="en-US" sz="1200" b="1" cap="none" spc="0">
              <a:ln w="0"/>
              <a:solidFill>
                <a:schemeClr val="tx1"/>
              </a:solidFill>
              <a:effectLst>
                <a:outerShdw blurRad="38100" dist="19050" dir="2700000" algn="tl" rotWithShape="0">
                  <a:schemeClr val="dk1">
                    <a:alpha val="40000"/>
                  </a:schemeClr>
                </a:outerShdw>
              </a:effectLst>
            </a:rPr>
            <a:t>Hard to Measure</a:t>
          </a:r>
        </a:p>
      </xdr:txBody>
    </xdr:sp>
    <xdr:clientData/>
  </xdr:oneCellAnchor>
  <xdr:oneCellAnchor>
    <xdr:from>
      <xdr:col>3</xdr:col>
      <xdr:colOff>869193</xdr:colOff>
      <xdr:row>0</xdr:row>
      <xdr:rowOff>277311</xdr:rowOff>
    </xdr:from>
    <xdr:ext cx="1239763" cy="280205"/>
    <xdr:sp macro="" textlink="">
      <xdr:nvSpPr>
        <xdr:cNvPr id="9" name="Rectangle 8">
          <a:extLst>
            <a:ext uri="{FF2B5EF4-FFF2-40B4-BE49-F238E27FC236}">
              <a16:creationId xmlns="" xmlns:a16="http://schemas.microsoft.com/office/drawing/2014/main" id="{00000000-0008-0000-0500-000009000000}"/>
            </a:ext>
          </a:extLst>
        </xdr:cNvPr>
        <xdr:cNvSpPr/>
      </xdr:nvSpPr>
      <xdr:spPr>
        <a:xfrm>
          <a:off x="4355343" y="277311"/>
          <a:ext cx="1239763" cy="280205"/>
        </a:xfrm>
        <a:prstGeom prst="rect">
          <a:avLst/>
        </a:prstGeom>
        <a:noFill/>
      </xdr:spPr>
      <xdr:txBody>
        <a:bodyPr wrap="none" lIns="91440" tIns="45720" rIns="91440" bIns="45720">
          <a:spAutoFit/>
        </a:bodyPr>
        <a:lstStyle/>
        <a:p>
          <a:pPr algn="ctr"/>
          <a:r>
            <a:rPr lang="en-US" sz="1200" b="1" cap="none" spc="0">
              <a:ln w="0"/>
              <a:solidFill>
                <a:schemeClr val="tx1"/>
              </a:solidFill>
              <a:effectLst>
                <a:outerShdw blurRad="38100" dist="19050" dir="2700000" algn="tl" rotWithShape="0">
                  <a:schemeClr val="dk1">
                    <a:alpha val="40000"/>
                  </a:schemeClr>
                </a:outerShdw>
              </a:effectLst>
            </a:rPr>
            <a:t>Easy to Measure</a:t>
          </a:r>
        </a:p>
      </xdr:txBody>
    </xdr:sp>
    <xdr:clientData/>
  </xdr:oneCellAnchor>
  <xdr:twoCellAnchor>
    <xdr:from>
      <xdr:col>2</xdr:col>
      <xdr:colOff>876300</xdr:colOff>
      <xdr:row>2</xdr:row>
      <xdr:rowOff>31750</xdr:rowOff>
    </xdr:from>
    <xdr:to>
      <xdr:col>3</xdr:col>
      <xdr:colOff>914400</xdr:colOff>
      <xdr:row>2</xdr:row>
      <xdr:rowOff>31750</xdr:rowOff>
    </xdr:to>
    <xdr:cxnSp macro="">
      <xdr:nvCxnSpPr>
        <xdr:cNvPr id="11" name="Straight Arrow Connector 10">
          <a:extLst>
            <a:ext uri="{FF2B5EF4-FFF2-40B4-BE49-F238E27FC236}">
              <a16:creationId xmlns="" xmlns:a16="http://schemas.microsoft.com/office/drawing/2014/main" id="{00000000-0008-0000-0500-00000B000000}"/>
            </a:ext>
          </a:extLst>
        </xdr:cNvPr>
        <xdr:cNvCxnSpPr/>
      </xdr:nvCxnSpPr>
      <xdr:spPr>
        <a:xfrm>
          <a:off x="1295400" y="438150"/>
          <a:ext cx="310515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33618</xdr:colOff>
      <xdr:row>15</xdr:row>
      <xdr:rowOff>0</xdr:rowOff>
    </xdr:from>
    <xdr:to>
      <xdr:col>13</xdr:col>
      <xdr:colOff>818029</xdr:colOff>
      <xdr:row>39</xdr:row>
      <xdr:rowOff>56029</xdr:rowOff>
    </xdr:to>
    <xdr:graphicFrame macro="">
      <xdr:nvGraphicFramePr>
        <xdr:cNvPr id="3" name="Gráfico 2">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53</xdr:row>
      <xdr:rowOff>0</xdr:rowOff>
    </xdr:from>
    <xdr:to>
      <xdr:col>13</xdr:col>
      <xdr:colOff>818029</xdr:colOff>
      <xdr:row>77</xdr:row>
      <xdr:rowOff>56029</xdr:rowOff>
    </xdr:to>
    <xdr:graphicFrame macro="">
      <xdr:nvGraphicFramePr>
        <xdr:cNvPr id="5" name="Gráfico 2">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504825</xdr:colOff>
      <xdr:row>13</xdr:row>
      <xdr:rowOff>76200</xdr:rowOff>
    </xdr:from>
    <xdr:to>
      <xdr:col>16</xdr:col>
      <xdr:colOff>485775</xdr:colOff>
      <xdr:row>18</xdr:row>
      <xdr:rowOff>133350</xdr:rowOff>
    </xdr:to>
    <xdr:sp macro="" textlink="">
      <xdr:nvSpPr>
        <xdr:cNvPr id="2" name="Rectangle 1">
          <a:extLst>
            <a:ext uri="{FF2B5EF4-FFF2-40B4-BE49-F238E27FC236}">
              <a16:creationId xmlns="" xmlns:a16="http://schemas.microsoft.com/office/drawing/2014/main" id="{00000000-0008-0000-0A00-000002000000}"/>
            </a:ext>
          </a:extLst>
        </xdr:cNvPr>
        <xdr:cNvSpPr/>
      </xdr:nvSpPr>
      <xdr:spPr>
        <a:xfrm>
          <a:off x="9648825" y="2571750"/>
          <a:ext cx="1200150" cy="100965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solidFill>
                <a:sysClr val="windowText" lastClr="000000"/>
              </a:solidFill>
            </a:rPr>
            <a:t>Problem / Effect / GAP</a:t>
          </a:r>
        </a:p>
      </xdr:txBody>
    </xdr:sp>
    <xdr:clientData/>
  </xdr:twoCellAnchor>
  <xdr:twoCellAnchor>
    <xdr:from>
      <xdr:col>3</xdr:col>
      <xdr:colOff>238125</xdr:colOff>
      <xdr:row>16</xdr:row>
      <xdr:rowOff>9525</xdr:rowOff>
    </xdr:from>
    <xdr:to>
      <xdr:col>14</xdr:col>
      <xdr:colOff>504825</xdr:colOff>
      <xdr:row>16</xdr:row>
      <xdr:rowOff>85725</xdr:rowOff>
    </xdr:to>
    <xdr:cxnSp macro="">
      <xdr:nvCxnSpPr>
        <xdr:cNvPr id="3" name="Straight Arrow Connector 2">
          <a:extLst>
            <a:ext uri="{FF2B5EF4-FFF2-40B4-BE49-F238E27FC236}">
              <a16:creationId xmlns="" xmlns:a16="http://schemas.microsoft.com/office/drawing/2014/main" id="{00000000-0008-0000-0A00-000003000000}"/>
            </a:ext>
          </a:extLst>
        </xdr:cNvPr>
        <xdr:cNvCxnSpPr>
          <a:endCxn id="2" idx="1"/>
        </xdr:cNvCxnSpPr>
      </xdr:nvCxnSpPr>
      <xdr:spPr>
        <a:xfrm flipV="1">
          <a:off x="2676525" y="3076575"/>
          <a:ext cx="6972300" cy="76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352425</xdr:colOff>
      <xdr:row>5</xdr:row>
      <xdr:rowOff>133350</xdr:rowOff>
    </xdr:from>
    <xdr:to>
      <xdr:col>13</xdr:col>
      <xdr:colOff>219075</xdr:colOff>
      <xdr:row>16</xdr:row>
      <xdr:rowOff>9524</xdr:rowOff>
    </xdr:to>
    <xdr:cxnSp macro="">
      <xdr:nvCxnSpPr>
        <xdr:cNvPr id="4" name="Straight Arrow Connector 3">
          <a:extLst>
            <a:ext uri="{FF2B5EF4-FFF2-40B4-BE49-F238E27FC236}">
              <a16:creationId xmlns="" xmlns:a16="http://schemas.microsoft.com/office/drawing/2014/main" id="{00000000-0008-0000-0A00-000004000000}"/>
            </a:ext>
          </a:extLst>
        </xdr:cNvPr>
        <xdr:cNvCxnSpPr>
          <a:stCxn id="5" idx="2"/>
        </xdr:cNvCxnSpPr>
      </xdr:nvCxnSpPr>
      <xdr:spPr>
        <a:xfrm rot="16200000" flipH="1">
          <a:off x="7224713" y="1547812"/>
          <a:ext cx="1971674" cy="1085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228600</xdr:colOff>
      <xdr:row>3</xdr:row>
      <xdr:rowOff>66675</xdr:rowOff>
    </xdr:from>
    <xdr:to>
      <xdr:col>12</xdr:col>
      <xdr:colOff>476250</xdr:colOff>
      <xdr:row>5</xdr:row>
      <xdr:rowOff>133350</xdr:rowOff>
    </xdr:to>
    <xdr:sp macro="" textlink="">
      <xdr:nvSpPr>
        <xdr:cNvPr id="5" name="Rectangle 4">
          <a:extLst>
            <a:ext uri="{FF2B5EF4-FFF2-40B4-BE49-F238E27FC236}">
              <a16:creationId xmlns="" xmlns:a16="http://schemas.microsoft.com/office/drawing/2014/main" id="{00000000-0008-0000-0A00-000005000000}"/>
            </a:ext>
          </a:extLst>
        </xdr:cNvPr>
        <xdr:cNvSpPr/>
      </xdr:nvSpPr>
      <xdr:spPr>
        <a:xfrm>
          <a:off x="6934200" y="657225"/>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MACHINE</a:t>
          </a:r>
        </a:p>
      </xdr:txBody>
    </xdr:sp>
    <xdr:clientData/>
  </xdr:twoCellAnchor>
  <xdr:twoCellAnchor>
    <xdr:from>
      <xdr:col>7</xdr:col>
      <xdr:colOff>38100</xdr:colOff>
      <xdr:row>5</xdr:row>
      <xdr:rowOff>161925</xdr:rowOff>
    </xdr:from>
    <xdr:to>
      <xdr:col>8</xdr:col>
      <xdr:colOff>514350</xdr:colOff>
      <xdr:row>16</xdr:row>
      <xdr:rowOff>38099</xdr:rowOff>
    </xdr:to>
    <xdr:cxnSp macro="">
      <xdr:nvCxnSpPr>
        <xdr:cNvPr id="6" name="Straight Arrow Connector 5">
          <a:extLst>
            <a:ext uri="{FF2B5EF4-FFF2-40B4-BE49-F238E27FC236}">
              <a16:creationId xmlns="" xmlns:a16="http://schemas.microsoft.com/office/drawing/2014/main" id="{00000000-0008-0000-0A00-000006000000}"/>
            </a:ext>
          </a:extLst>
        </xdr:cNvPr>
        <xdr:cNvCxnSpPr>
          <a:stCxn id="7" idx="2"/>
        </xdr:cNvCxnSpPr>
      </xdr:nvCxnSpPr>
      <xdr:spPr>
        <a:xfrm rot="16200000" flipH="1">
          <a:off x="4471988" y="1576387"/>
          <a:ext cx="1971674" cy="1085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523875</xdr:colOff>
      <xdr:row>3</xdr:row>
      <xdr:rowOff>95250</xdr:rowOff>
    </xdr:from>
    <xdr:to>
      <xdr:col>8</xdr:col>
      <xdr:colOff>161925</xdr:colOff>
      <xdr:row>5</xdr:row>
      <xdr:rowOff>161925</xdr:rowOff>
    </xdr:to>
    <xdr:sp macro="" textlink="">
      <xdr:nvSpPr>
        <xdr:cNvPr id="7" name="Rectangle 6">
          <a:extLst>
            <a:ext uri="{FF2B5EF4-FFF2-40B4-BE49-F238E27FC236}">
              <a16:creationId xmlns="" xmlns:a16="http://schemas.microsoft.com/office/drawing/2014/main" id="{00000000-0008-0000-0A00-000007000000}"/>
            </a:ext>
          </a:extLst>
        </xdr:cNvPr>
        <xdr:cNvSpPr/>
      </xdr:nvSpPr>
      <xdr:spPr>
        <a:xfrm>
          <a:off x="4181475" y="685800"/>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METHOD</a:t>
          </a:r>
        </a:p>
      </xdr:txBody>
    </xdr:sp>
    <xdr:clientData/>
  </xdr:twoCellAnchor>
  <xdr:twoCellAnchor>
    <xdr:from>
      <xdr:col>2</xdr:col>
      <xdr:colOff>285750</xdr:colOff>
      <xdr:row>6</xdr:row>
      <xdr:rowOff>9525</xdr:rowOff>
    </xdr:from>
    <xdr:to>
      <xdr:col>4</xdr:col>
      <xdr:colOff>152400</xdr:colOff>
      <xdr:row>16</xdr:row>
      <xdr:rowOff>76199</xdr:rowOff>
    </xdr:to>
    <xdr:cxnSp macro="">
      <xdr:nvCxnSpPr>
        <xdr:cNvPr id="8" name="Straight Arrow Connector 7">
          <a:extLst>
            <a:ext uri="{FF2B5EF4-FFF2-40B4-BE49-F238E27FC236}">
              <a16:creationId xmlns="" xmlns:a16="http://schemas.microsoft.com/office/drawing/2014/main" id="{00000000-0008-0000-0A00-000008000000}"/>
            </a:ext>
          </a:extLst>
        </xdr:cNvPr>
        <xdr:cNvCxnSpPr/>
      </xdr:nvCxnSpPr>
      <xdr:spPr>
        <a:xfrm rot="16200000" flipH="1">
          <a:off x="1671638" y="1614487"/>
          <a:ext cx="1971674" cy="1085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161925</xdr:colOff>
      <xdr:row>3</xdr:row>
      <xdr:rowOff>123825</xdr:rowOff>
    </xdr:from>
    <xdr:to>
      <xdr:col>3</xdr:col>
      <xdr:colOff>409575</xdr:colOff>
      <xdr:row>6</xdr:row>
      <xdr:rowOff>0</xdr:rowOff>
    </xdr:to>
    <xdr:sp macro="" textlink="">
      <xdr:nvSpPr>
        <xdr:cNvPr id="9" name="Rectangle 8">
          <a:extLst>
            <a:ext uri="{FF2B5EF4-FFF2-40B4-BE49-F238E27FC236}">
              <a16:creationId xmlns="" xmlns:a16="http://schemas.microsoft.com/office/drawing/2014/main" id="{00000000-0008-0000-0A00-000009000000}"/>
            </a:ext>
          </a:extLst>
        </xdr:cNvPr>
        <xdr:cNvSpPr/>
      </xdr:nvSpPr>
      <xdr:spPr>
        <a:xfrm>
          <a:off x="1381125" y="714375"/>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MATERIALS</a:t>
          </a:r>
        </a:p>
      </xdr:txBody>
    </xdr:sp>
    <xdr:clientData/>
  </xdr:twoCellAnchor>
  <xdr:twoCellAnchor>
    <xdr:from>
      <xdr:col>10</xdr:col>
      <xdr:colOff>171450</xdr:colOff>
      <xdr:row>26</xdr:row>
      <xdr:rowOff>114300</xdr:rowOff>
    </xdr:from>
    <xdr:to>
      <xdr:col>12</xdr:col>
      <xdr:colOff>419100</xdr:colOff>
      <xdr:row>28</xdr:row>
      <xdr:rowOff>180975</xdr:rowOff>
    </xdr:to>
    <xdr:sp macro="" textlink="">
      <xdr:nvSpPr>
        <xdr:cNvPr id="10" name="Rectangle 9">
          <a:extLst>
            <a:ext uri="{FF2B5EF4-FFF2-40B4-BE49-F238E27FC236}">
              <a16:creationId xmlns="" xmlns:a16="http://schemas.microsoft.com/office/drawing/2014/main" id="{00000000-0008-0000-0A00-00000A000000}"/>
            </a:ext>
          </a:extLst>
        </xdr:cNvPr>
        <xdr:cNvSpPr/>
      </xdr:nvSpPr>
      <xdr:spPr>
        <a:xfrm>
          <a:off x="6877050" y="5086350"/>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MANPOWER</a:t>
          </a:r>
        </a:p>
      </xdr:txBody>
    </xdr:sp>
    <xdr:clientData/>
  </xdr:twoCellAnchor>
  <xdr:twoCellAnchor>
    <xdr:from>
      <xdr:col>11</xdr:col>
      <xdr:colOff>276224</xdr:colOff>
      <xdr:row>16</xdr:row>
      <xdr:rowOff>19051</xdr:rowOff>
    </xdr:from>
    <xdr:to>
      <xdr:col>12</xdr:col>
      <xdr:colOff>552449</xdr:colOff>
      <xdr:row>26</xdr:row>
      <xdr:rowOff>114303</xdr:rowOff>
    </xdr:to>
    <xdr:cxnSp macro="">
      <xdr:nvCxnSpPr>
        <xdr:cNvPr id="11" name="Straight Arrow Connector 10">
          <a:extLst>
            <a:ext uri="{FF2B5EF4-FFF2-40B4-BE49-F238E27FC236}">
              <a16:creationId xmlns="" xmlns:a16="http://schemas.microsoft.com/office/drawing/2014/main" id="{00000000-0008-0000-0A00-00000B000000}"/>
            </a:ext>
          </a:extLst>
        </xdr:cNvPr>
        <xdr:cNvCxnSpPr/>
      </xdr:nvCxnSpPr>
      <xdr:spPr>
        <a:xfrm rot="5400000" flipH="1" flipV="1">
          <a:off x="7034211" y="3643314"/>
          <a:ext cx="2000252" cy="885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457200</xdr:colOff>
      <xdr:row>26</xdr:row>
      <xdr:rowOff>152400</xdr:rowOff>
    </xdr:from>
    <xdr:to>
      <xdr:col>8</xdr:col>
      <xdr:colOff>95250</xdr:colOff>
      <xdr:row>29</xdr:row>
      <xdr:rowOff>28575</xdr:rowOff>
    </xdr:to>
    <xdr:sp macro="" textlink="">
      <xdr:nvSpPr>
        <xdr:cNvPr id="12" name="Rectangle 11">
          <a:extLst>
            <a:ext uri="{FF2B5EF4-FFF2-40B4-BE49-F238E27FC236}">
              <a16:creationId xmlns="" xmlns:a16="http://schemas.microsoft.com/office/drawing/2014/main" id="{00000000-0008-0000-0A00-00000C000000}"/>
            </a:ext>
          </a:extLst>
        </xdr:cNvPr>
        <xdr:cNvSpPr/>
      </xdr:nvSpPr>
      <xdr:spPr>
        <a:xfrm>
          <a:off x="4114800" y="5124450"/>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MEASUREMENT</a:t>
          </a:r>
        </a:p>
      </xdr:txBody>
    </xdr:sp>
    <xdr:clientData/>
  </xdr:twoCellAnchor>
  <xdr:twoCellAnchor>
    <xdr:from>
      <xdr:col>6</xdr:col>
      <xdr:colOff>561974</xdr:colOff>
      <xdr:row>16</xdr:row>
      <xdr:rowOff>57151</xdr:rowOff>
    </xdr:from>
    <xdr:to>
      <xdr:col>8</xdr:col>
      <xdr:colOff>228599</xdr:colOff>
      <xdr:row>26</xdr:row>
      <xdr:rowOff>152403</xdr:rowOff>
    </xdr:to>
    <xdr:cxnSp macro="">
      <xdr:nvCxnSpPr>
        <xdr:cNvPr id="13" name="Straight Arrow Connector 12">
          <a:extLst>
            <a:ext uri="{FF2B5EF4-FFF2-40B4-BE49-F238E27FC236}">
              <a16:creationId xmlns="" xmlns:a16="http://schemas.microsoft.com/office/drawing/2014/main" id="{00000000-0008-0000-0A00-00000D000000}"/>
            </a:ext>
          </a:extLst>
        </xdr:cNvPr>
        <xdr:cNvCxnSpPr/>
      </xdr:nvCxnSpPr>
      <xdr:spPr>
        <a:xfrm rot="5400000" flipH="1" flipV="1">
          <a:off x="4271961" y="3681414"/>
          <a:ext cx="2000252" cy="885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123825</xdr:colOff>
      <xdr:row>26</xdr:row>
      <xdr:rowOff>171450</xdr:rowOff>
    </xdr:from>
    <xdr:to>
      <xdr:col>3</xdr:col>
      <xdr:colOff>371475</xdr:colOff>
      <xdr:row>29</xdr:row>
      <xdr:rowOff>47625</xdr:rowOff>
    </xdr:to>
    <xdr:sp macro="" textlink="">
      <xdr:nvSpPr>
        <xdr:cNvPr id="14" name="Rectangle 13">
          <a:extLst>
            <a:ext uri="{FF2B5EF4-FFF2-40B4-BE49-F238E27FC236}">
              <a16:creationId xmlns="" xmlns:a16="http://schemas.microsoft.com/office/drawing/2014/main" id="{00000000-0008-0000-0A00-00000E000000}"/>
            </a:ext>
          </a:extLst>
        </xdr:cNvPr>
        <xdr:cNvSpPr/>
      </xdr:nvSpPr>
      <xdr:spPr>
        <a:xfrm>
          <a:off x="1343025" y="5143500"/>
          <a:ext cx="1466850" cy="4476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lang="en-US" sz="1100" b="1"/>
            <a:t>ENVIRONMENT</a:t>
          </a:r>
        </a:p>
      </xdr:txBody>
    </xdr:sp>
    <xdr:clientData/>
  </xdr:twoCellAnchor>
  <xdr:twoCellAnchor>
    <xdr:from>
      <xdr:col>2</xdr:col>
      <xdr:colOff>228599</xdr:colOff>
      <xdr:row>16</xdr:row>
      <xdr:rowOff>76201</xdr:rowOff>
    </xdr:from>
    <xdr:to>
      <xdr:col>3</xdr:col>
      <xdr:colOff>504824</xdr:colOff>
      <xdr:row>26</xdr:row>
      <xdr:rowOff>171453</xdr:rowOff>
    </xdr:to>
    <xdr:cxnSp macro="">
      <xdr:nvCxnSpPr>
        <xdr:cNvPr id="15" name="Straight Arrow Connector 14">
          <a:extLst>
            <a:ext uri="{FF2B5EF4-FFF2-40B4-BE49-F238E27FC236}">
              <a16:creationId xmlns="" xmlns:a16="http://schemas.microsoft.com/office/drawing/2014/main" id="{00000000-0008-0000-0A00-00000F000000}"/>
            </a:ext>
          </a:extLst>
        </xdr:cNvPr>
        <xdr:cNvCxnSpPr/>
      </xdr:nvCxnSpPr>
      <xdr:spPr>
        <a:xfrm rot="5400000" flipH="1" flipV="1">
          <a:off x="1500186" y="3700464"/>
          <a:ext cx="2000252" cy="885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8</xdr:row>
      <xdr:rowOff>114300</xdr:rowOff>
    </xdr:from>
    <xdr:to>
      <xdr:col>12</xdr:col>
      <xdr:colOff>47625</xdr:colOff>
      <xdr:row>8</xdr:row>
      <xdr:rowOff>115888</xdr:rowOff>
    </xdr:to>
    <xdr:cxnSp macro="">
      <xdr:nvCxnSpPr>
        <xdr:cNvPr id="16" name="Straight Arrow Connector 15">
          <a:extLst>
            <a:ext uri="{FF2B5EF4-FFF2-40B4-BE49-F238E27FC236}">
              <a16:creationId xmlns="" xmlns:a16="http://schemas.microsoft.com/office/drawing/2014/main" id="{00000000-0008-0000-0A00-000010000000}"/>
            </a:ext>
          </a:extLst>
        </xdr:cNvPr>
        <xdr:cNvCxnSpPr/>
      </xdr:nvCxnSpPr>
      <xdr:spPr>
        <a:xfrm>
          <a:off x="6886575" y="16573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457200</xdr:colOff>
      <xdr:row>11</xdr:row>
      <xdr:rowOff>57150</xdr:rowOff>
    </xdr:from>
    <xdr:to>
      <xdr:col>12</xdr:col>
      <xdr:colOff>323850</xdr:colOff>
      <xdr:row>11</xdr:row>
      <xdr:rowOff>58738</xdr:rowOff>
    </xdr:to>
    <xdr:cxnSp macro="">
      <xdr:nvCxnSpPr>
        <xdr:cNvPr id="17" name="Straight Arrow Connector 16">
          <a:extLst>
            <a:ext uri="{FF2B5EF4-FFF2-40B4-BE49-F238E27FC236}">
              <a16:creationId xmlns="" xmlns:a16="http://schemas.microsoft.com/office/drawing/2014/main" id="{00000000-0008-0000-0A00-000011000000}"/>
            </a:ext>
          </a:extLst>
        </xdr:cNvPr>
        <xdr:cNvCxnSpPr/>
      </xdr:nvCxnSpPr>
      <xdr:spPr>
        <a:xfrm>
          <a:off x="7162800" y="21717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133350</xdr:colOff>
      <xdr:row>14</xdr:row>
      <xdr:rowOff>0</xdr:rowOff>
    </xdr:from>
    <xdr:to>
      <xdr:col>13</xdr:col>
      <xdr:colOff>0</xdr:colOff>
      <xdr:row>14</xdr:row>
      <xdr:rowOff>1588</xdr:rowOff>
    </xdr:to>
    <xdr:cxnSp macro="">
      <xdr:nvCxnSpPr>
        <xdr:cNvPr id="18" name="Straight Arrow Connector 17">
          <a:extLst>
            <a:ext uri="{FF2B5EF4-FFF2-40B4-BE49-F238E27FC236}">
              <a16:creationId xmlns="" xmlns:a16="http://schemas.microsoft.com/office/drawing/2014/main" id="{00000000-0008-0000-0A00-000012000000}"/>
            </a:ext>
          </a:extLst>
        </xdr:cNvPr>
        <xdr:cNvCxnSpPr/>
      </xdr:nvCxnSpPr>
      <xdr:spPr>
        <a:xfrm>
          <a:off x="7448550" y="26860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428625</xdr:colOff>
      <xdr:row>7</xdr:row>
      <xdr:rowOff>85725</xdr:rowOff>
    </xdr:from>
    <xdr:to>
      <xdr:col>11</xdr:col>
      <xdr:colOff>123825</xdr:colOff>
      <xdr:row>8</xdr:row>
      <xdr:rowOff>95250</xdr:rowOff>
    </xdr:to>
    <xdr:sp macro="" textlink="">
      <xdr:nvSpPr>
        <xdr:cNvPr id="19" name="Rectangle 18">
          <a:extLst>
            <a:ext uri="{FF2B5EF4-FFF2-40B4-BE49-F238E27FC236}">
              <a16:creationId xmlns="" xmlns:a16="http://schemas.microsoft.com/office/drawing/2014/main" id="{00000000-0008-0000-0A00-000013000000}"/>
            </a:ext>
          </a:extLst>
        </xdr:cNvPr>
        <xdr:cNvSpPr/>
      </xdr:nvSpPr>
      <xdr:spPr>
        <a:xfrm>
          <a:off x="6524625" y="14382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10</xdr:col>
      <xdr:colOff>66675</xdr:colOff>
      <xdr:row>10</xdr:row>
      <xdr:rowOff>28575</xdr:rowOff>
    </xdr:from>
    <xdr:to>
      <xdr:col>11</xdr:col>
      <xdr:colOff>342900</xdr:colOff>
      <xdr:row>11</xdr:row>
      <xdr:rowOff>38100</xdr:rowOff>
    </xdr:to>
    <xdr:sp macro="" textlink="">
      <xdr:nvSpPr>
        <xdr:cNvPr id="20" name="Rectangle 19">
          <a:extLst>
            <a:ext uri="{FF2B5EF4-FFF2-40B4-BE49-F238E27FC236}">
              <a16:creationId xmlns="" xmlns:a16="http://schemas.microsoft.com/office/drawing/2014/main" id="{00000000-0008-0000-0A00-000014000000}"/>
            </a:ext>
          </a:extLst>
        </xdr:cNvPr>
        <xdr:cNvSpPr/>
      </xdr:nvSpPr>
      <xdr:spPr>
        <a:xfrm>
          <a:off x="6772275" y="1952625"/>
          <a:ext cx="885825"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10</xdr:col>
      <xdr:colOff>342900</xdr:colOff>
      <xdr:row>12</xdr:row>
      <xdr:rowOff>152401</xdr:rowOff>
    </xdr:from>
    <xdr:to>
      <xdr:col>12</xdr:col>
      <xdr:colOff>9525</xdr:colOff>
      <xdr:row>13</xdr:row>
      <xdr:rowOff>171451</xdr:rowOff>
    </xdr:to>
    <xdr:sp macro="" textlink="">
      <xdr:nvSpPr>
        <xdr:cNvPr id="21" name="Rectangle 20">
          <a:extLst>
            <a:ext uri="{FF2B5EF4-FFF2-40B4-BE49-F238E27FC236}">
              <a16:creationId xmlns="" xmlns:a16="http://schemas.microsoft.com/office/drawing/2014/main" id="{00000000-0008-0000-0A00-000015000000}"/>
            </a:ext>
          </a:extLst>
        </xdr:cNvPr>
        <xdr:cNvSpPr/>
      </xdr:nvSpPr>
      <xdr:spPr>
        <a:xfrm>
          <a:off x="7048500" y="2457451"/>
          <a:ext cx="885825" cy="209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12</xdr:col>
      <xdr:colOff>342900</xdr:colOff>
      <xdr:row>6</xdr:row>
      <xdr:rowOff>76200</xdr:rowOff>
    </xdr:from>
    <xdr:to>
      <xdr:col>14</xdr:col>
      <xdr:colOff>9525</xdr:colOff>
      <xdr:row>7</xdr:row>
      <xdr:rowOff>76200</xdr:rowOff>
    </xdr:to>
    <xdr:sp macro="" textlink="">
      <xdr:nvSpPr>
        <xdr:cNvPr id="22" name="Rectangle 21">
          <a:extLst>
            <a:ext uri="{FF2B5EF4-FFF2-40B4-BE49-F238E27FC236}">
              <a16:creationId xmlns="" xmlns:a16="http://schemas.microsoft.com/office/drawing/2014/main" id="{00000000-0008-0000-0A00-000016000000}"/>
            </a:ext>
          </a:extLst>
        </xdr:cNvPr>
        <xdr:cNvSpPr/>
      </xdr:nvSpPr>
      <xdr:spPr>
        <a:xfrm>
          <a:off x="8267700" y="123825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11</xdr:col>
      <xdr:colOff>533401</xdr:colOff>
      <xdr:row>7</xdr:row>
      <xdr:rowOff>95250</xdr:rowOff>
    </xdr:from>
    <xdr:to>
      <xdr:col>13</xdr:col>
      <xdr:colOff>295276</xdr:colOff>
      <xdr:row>7</xdr:row>
      <xdr:rowOff>96838</xdr:rowOff>
    </xdr:to>
    <xdr:cxnSp macro="">
      <xdr:nvCxnSpPr>
        <xdr:cNvPr id="23" name="Straight Arrow Connector 22">
          <a:extLst>
            <a:ext uri="{FF2B5EF4-FFF2-40B4-BE49-F238E27FC236}">
              <a16:creationId xmlns="" xmlns:a16="http://schemas.microsoft.com/office/drawing/2014/main" id="{00000000-0008-0000-0A00-000017000000}"/>
            </a:ext>
          </a:extLst>
        </xdr:cNvPr>
        <xdr:cNvCxnSpPr/>
      </xdr:nvCxnSpPr>
      <xdr:spPr>
        <a:xfrm rot="10800000">
          <a:off x="7848601" y="144780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47626</xdr:colOff>
      <xdr:row>9</xdr:row>
      <xdr:rowOff>1</xdr:rowOff>
    </xdr:from>
    <xdr:to>
      <xdr:col>14</xdr:col>
      <xdr:colOff>295276</xdr:colOff>
      <xdr:row>10</xdr:row>
      <xdr:rowOff>19051</xdr:rowOff>
    </xdr:to>
    <xdr:sp macro="" textlink="">
      <xdr:nvSpPr>
        <xdr:cNvPr id="24" name="Rectangle 23">
          <a:extLst>
            <a:ext uri="{FF2B5EF4-FFF2-40B4-BE49-F238E27FC236}">
              <a16:creationId xmlns="" xmlns:a16="http://schemas.microsoft.com/office/drawing/2014/main" id="{00000000-0008-0000-0A00-000018000000}"/>
            </a:ext>
          </a:extLst>
        </xdr:cNvPr>
        <xdr:cNvSpPr/>
      </xdr:nvSpPr>
      <xdr:spPr>
        <a:xfrm>
          <a:off x="8582026" y="1733551"/>
          <a:ext cx="857250" cy="209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12</xdr:col>
      <xdr:colOff>238126</xdr:colOff>
      <xdr:row>10</xdr:row>
      <xdr:rowOff>38100</xdr:rowOff>
    </xdr:from>
    <xdr:to>
      <xdr:col>14</xdr:col>
      <xdr:colOff>1</xdr:colOff>
      <xdr:row>10</xdr:row>
      <xdr:rowOff>39688</xdr:rowOff>
    </xdr:to>
    <xdr:cxnSp macro="">
      <xdr:nvCxnSpPr>
        <xdr:cNvPr id="25" name="Straight Arrow Connector 24">
          <a:extLst>
            <a:ext uri="{FF2B5EF4-FFF2-40B4-BE49-F238E27FC236}">
              <a16:creationId xmlns="" xmlns:a16="http://schemas.microsoft.com/office/drawing/2014/main" id="{00000000-0008-0000-0A00-000019000000}"/>
            </a:ext>
          </a:extLst>
        </xdr:cNvPr>
        <xdr:cNvCxnSpPr/>
      </xdr:nvCxnSpPr>
      <xdr:spPr>
        <a:xfrm rot="10800000">
          <a:off x="8162926" y="19621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266701</xdr:colOff>
      <xdr:row>11</xdr:row>
      <xdr:rowOff>85725</xdr:rowOff>
    </xdr:from>
    <xdr:to>
      <xdr:col>14</xdr:col>
      <xdr:colOff>533401</xdr:colOff>
      <xdr:row>12</xdr:row>
      <xdr:rowOff>114300</xdr:rowOff>
    </xdr:to>
    <xdr:sp macro="" textlink="">
      <xdr:nvSpPr>
        <xdr:cNvPr id="26" name="Rectangle 25">
          <a:extLst>
            <a:ext uri="{FF2B5EF4-FFF2-40B4-BE49-F238E27FC236}">
              <a16:creationId xmlns="" xmlns:a16="http://schemas.microsoft.com/office/drawing/2014/main" id="{00000000-0008-0000-0A00-00001A000000}"/>
            </a:ext>
          </a:extLst>
        </xdr:cNvPr>
        <xdr:cNvSpPr/>
      </xdr:nvSpPr>
      <xdr:spPr>
        <a:xfrm>
          <a:off x="8801101" y="2200275"/>
          <a:ext cx="876300" cy="2190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12</xdr:col>
      <xdr:colOff>457201</xdr:colOff>
      <xdr:row>12</xdr:row>
      <xdr:rowOff>133350</xdr:rowOff>
    </xdr:from>
    <xdr:to>
      <xdr:col>14</xdr:col>
      <xdr:colOff>219076</xdr:colOff>
      <xdr:row>12</xdr:row>
      <xdr:rowOff>134938</xdr:rowOff>
    </xdr:to>
    <xdr:cxnSp macro="">
      <xdr:nvCxnSpPr>
        <xdr:cNvPr id="27" name="Straight Arrow Connector 26">
          <a:extLst>
            <a:ext uri="{FF2B5EF4-FFF2-40B4-BE49-F238E27FC236}">
              <a16:creationId xmlns="" xmlns:a16="http://schemas.microsoft.com/office/drawing/2014/main" id="{00000000-0008-0000-0A00-00001B000000}"/>
            </a:ext>
          </a:extLst>
        </xdr:cNvPr>
        <xdr:cNvCxnSpPr/>
      </xdr:nvCxnSpPr>
      <xdr:spPr>
        <a:xfrm rot="10800000">
          <a:off x="8382001" y="243840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304800</xdr:colOff>
      <xdr:row>9</xdr:row>
      <xdr:rowOff>28575</xdr:rowOff>
    </xdr:from>
    <xdr:to>
      <xdr:col>9</xdr:col>
      <xdr:colOff>581025</xdr:colOff>
      <xdr:row>10</xdr:row>
      <xdr:rowOff>28575</xdr:rowOff>
    </xdr:to>
    <xdr:sp macro="" textlink="">
      <xdr:nvSpPr>
        <xdr:cNvPr id="28" name="Rectangle 27">
          <a:extLst>
            <a:ext uri="{FF2B5EF4-FFF2-40B4-BE49-F238E27FC236}">
              <a16:creationId xmlns="" xmlns:a16="http://schemas.microsoft.com/office/drawing/2014/main" id="{00000000-0008-0000-0A00-00001C000000}"/>
            </a:ext>
          </a:extLst>
        </xdr:cNvPr>
        <xdr:cNvSpPr/>
      </xdr:nvSpPr>
      <xdr:spPr>
        <a:xfrm>
          <a:off x="5791200" y="176212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7</xdr:col>
      <xdr:colOff>495301</xdr:colOff>
      <xdr:row>10</xdr:row>
      <xdr:rowOff>47625</xdr:rowOff>
    </xdr:from>
    <xdr:to>
      <xdr:col>9</xdr:col>
      <xdr:colOff>257176</xdr:colOff>
      <xdr:row>10</xdr:row>
      <xdr:rowOff>49213</xdr:rowOff>
    </xdr:to>
    <xdr:cxnSp macro="">
      <xdr:nvCxnSpPr>
        <xdr:cNvPr id="29" name="Straight Arrow Connector 28">
          <a:extLst>
            <a:ext uri="{FF2B5EF4-FFF2-40B4-BE49-F238E27FC236}">
              <a16:creationId xmlns="" xmlns:a16="http://schemas.microsoft.com/office/drawing/2014/main" id="{00000000-0008-0000-0A00-00001D000000}"/>
            </a:ext>
          </a:extLst>
        </xdr:cNvPr>
        <xdr:cNvCxnSpPr/>
      </xdr:nvCxnSpPr>
      <xdr:spPr>
        <a:xfrm rot="10800000">
          <a:off x="5372101" y="197167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590550</xdr:colOff>
      <xdr:row>12</xdr:row>
      <xdr:rowOff>9525</xdr:rowOff>
    </xdr:from>
    <xdr:to>
      <xdr:col>10</xdr:col>
      <xdr:colOff>257175</xdr:colOff>
      <xdr:row>13</xdr:row>
      <xdr:rowOff>9525</xdr:rowOff>
    </xdr:to>
    <xdr:sp macro="" textlink="">
      <xdr:nvSpPr>
        <xdr:cNvPr id="30" name="Rectangle 29">
          <a:extLst>
            <a:ext uri="{FF2B5EF4-FFF2-40B4-BE49-F238E27FC236}">
              <a16:creationId xmlns="" xmlns:a16="http://schemas.microsoft.com/office/drawing/2014/main" id="{00000000-0008-0000-0A00-00001E000000}"/>
            </a:ext>
          </a:extLst>
        </xdr:cNvPr>
        <xdr:cNvSpPr/>
      </xdr:nvSpPr>
      <xdr:spPr>
        <a:xfrm>
          <a:off x="6076950" y="231457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8</xdr:col>
      <xdr:colOff>171451</xdr:colOff>
      <xdr:row>13</xdr:row>
      <xdr:rowOff>28575</xdr:rowOff>
    </xdr:from>
    <xdr:to>
      <xdr:col>9</xdr:col>
      <xdr:colOff>542926</xdr:colOff>
      <xdr:row>13</xdr:row>
      <xdr:rowOff>30163</xdr:rowOff>
    </xdr:to>
    <xdr:cxnSp macro="">
      <xdr:nvCxnSpPr>
        <xdr:cNvPr id="31" name="Straight Arrow Connector 30">
          <a:extLst>
            <a:ext uri="{FF2B5EF4-FFF2-40B4-BE49-F238E27FC236}">
              <a16:creationId xmlns="" xmlns:a16="http://schemas.microsoft.com/office/drawing/2014/main" id="{00000000-0008-0000-0A00-00001F000000}"/>
            </a:ext>
          </a:extLst>
        </xdr:cNvPr>
        <xdr:cNvCxnSpPr/>
      </xdr:nvCxnSpPr>
      <xdr:spPr>
        <a:xfrm rot="10800000">
          <a:off x="5657851" y="252412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276225</xdr:colOff>
      <xdr:row>14</xdr:row>
      <xdr:rowOff>104775</xdr:rowOff>
    </xdr:from>
    <xdr:to>
      <xdr:col>10</xdr:col>
      <xdr:colOff>552450</xdr:colOff>
      <xdr:row>15</xdr:row>
      <xdr:rowOff>104775</xdr:rowOff>
    </xdr:to>
    <xdr:sp macro="" textlink="">
      <xdr:nvSpPr>
        <xdr:cNvPr id="32" name="Rectangle 31">
          <a:extLst>
            <a:ext uri="{FF2B5EF4-FFF2-40B4-BE49-F238E27FC236}">
              <a16:creationId xmlns="" xmlns:a16="http://schemas.microsoft.com/office/drawing/2014/main" id="{00000000-0008-0000-0A00-000020000000}"/>
            </a:ext>
          </a:extLst>
        </xdr:cNvPr>
        <xdr:cNvSpPr/>
      </xdr:nvSpPr>
      <xdr:spPr>
        <a:xfrm>
          <a:off x="6372225" y="279082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8</xdr:col>
      <xdr:colOff>466726</xdr:colOff>
      <xdr:row>15</xdr:row>
      <xdr:rowOff>123825</xdr:rowOff>
    </xdr:from>
    <xdr:to>
      <xdr:col>10</xdr:col>
      <xdr:colOff>228601</xdr:colOff>
      <xdr:row>15</xdr:row>
      <xdr:rowOff>125413</xdr:rowOff>
    </xdr:to>
    <xdr:cxnSp macro="">
      <xdr:nvCxnSpPr>
        <xdr:cNvPr id="33" name="Straight Arrow Connector 32">
          <a:extLst>
            <a:ext uri="{FF2B5EF4-FFF2-40B4-BE49-F238E27FC236}">
              <a16:creationId xmlns="" xmlns:a16="http://schemas.microsoft.com/office/drawing/2014/main" id="{00000000-0008-0000-0A00-000021000000}"/>
            </a:ext>
          </a:extLst>
        </xdr:cNvPr>
        <xdr:cNvCxnSpPr/>
      </xdr:nvCxnSpPr>
      <xdr:spPr>
        <a:xfrm rot="10800000">
          <a:off x="5953126" y="300037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95250</xdr:colOff>
      <xdr:row>8</xdr:row>
      <xdr:rowOff>142875</xdr:rowOff>
    </xdr:from>
    <xdr:to>
      <xdr:col>2</xdr:col>
      <xdr:colOff>571500</xdr:colOff>
      <xdr:row>8</xdr:row>
      <xdr:rowOff>144463</xdr:rowOff>
    </xdr:to>
    <xdr:cxnSp macro="">
      <xdr:nvCxnSpPr>
        <xdr:cNvPr id="34" name="Straight Arrow Connector 33">
          <a:extLst>
            <a:ext uri="{FF2B5EF4-FFF2-40B4-BE49-F238E27FC236}">
              <a16:creationId xmlns="" xmlns:a16="http://schemas.microsoft.com/office/drawing/2014/main" id="{00000000-0008-0000-0A00-000022000000}"/>
            </a:ext>
          </a:extLst>
        </xdr:cNvPr>
        <xdr:cNvCxnSpPr/>
      </xdr:nvCxnSpPr>
      <xdr:spPr>
        <a:xfrm>
          <a:off x="1314450" y="1685925"/>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342900</xdr:colOff>
      <xdr:row>7</xdr:row>
      <xdr:rowOff>114300</xdr:rowOff>
    </xdr:from>
    <xdr:to>
      <xdr:col>2</xdr:col>
      <xdr:colOff>38100</xdr:colOff>
      <xdr:row>8</xdr:row>
      <xdr:rowOff>123825</xdr:rowOff>
    </xdr:to>
    <xdr:sp macro="" textlink="">
      <xdr:nvSpPr>
        <xdr:cNvPr id="35" name="Rectangle 34">
          <a:extLst>
            <a:ext uri="{FF2B5EF4-FFF2-40B4-BE49-F238E27FC236}">
              <a16:creationId xmlns="" xmlns:a16="http://schemas.microsoft.com/office/drawing/2014/main" id="{00000000-0008-0000-0A00-000023000000}"/>
            </a:ext>
          </a:extLst>
        </xdr:cNvPr>
        <xdr:cNvSpPr/>
      </xdr:nvSpPr>
      <xdr:spPr>
        <a:xfrm>
          <a:off x="952500" y="1466850"/>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xdr:col>
      <xdr:colOff>390525</xdr:colOff>
      <xdr:row>11</xdr:row>
      <xdr:rowOff>142875</xdr:rowOff>
    </xdr:from>
    <xdr:to>
      <xdr:col>3</xdr:col>
      <xdr:colOff>257175</xdr:colOff>
      <xdr:row>11</xdr:row>
      <xdr:rowOff>144463</xdr:rowOff>
    </xdr:to>
    <xdr:cxnSp macro="">
      <xdr:nvCxnSpPr>
        <xdr:cNvPr id="36" name="Straight Arrow Connector 35">
          <a:extLst>
            <a:ext uri="{FF2B5EF4-FFF2-40B4-BE49-F238E27FC236}">
              <a16:creationId xmlns="" xmlns:a16="http://schemas.microsoft.com/office/drawing/2014/main" id="{00000000-0008-0000-0A00-000024000000}"/>
            </a:ext>
          </a:extLst>
        </xdr:cNvPr>
        <xdr:cNvCxnSpPr/>
      </xdr:nvCxnSpPr>
      <xdr:spPr>
        <a:xfrm>
          <a:off x="1609725" y="2257425"/>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28575</xdr:colOff>
      <xdr:row>10</xdr:row>
      <xdr:rowOff>114300</xdr:rowOff>
    </xdr:from>
    <xdr:to>
      <xdr:col>2</xdr:col>
      <xdr:colOff>333375</xdr:colOff>
      <xdr:row>11</xdr:row>
      <xdr:rowOff>123825</xdr:rowOff>
    </xdr:to>
    <xdr:sp macro="" textlink="">
      <xdr:nvSpPr>
        <xdr:cNvPr id="37" name="Rectangle 36">
          <a:extLst>
            <a:ext uri="{FF2B5EF4-FFF2-40B4-BE49-F238E27FC236}">
              <a16:creationId xmlns="" xmlns:a16="http://schemas.microsoft.com/office/drawing/2014/main" id="{00000000-0008-0000-0A00-000025000000}"/>
            </a:ext>
          </a:extLst>
        </xdr:cNvPr>
        <xdr:cNvSpPr/>
      </xdr:nvSpPr>
      <xdr:spPr>
        <a:xfrm>
          <a:off x="1247775" y="2038350"/>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2</xdr:col>
      <xdr:colOff>133350</xdr:colOff>
      <xdr:row>15</xdr:row>
      <xdr:rowOff>9525</xdr:rowOff>
    </xdr:from>
    <xdr:to>
      <xdr:col>4</xdr:col>
      <xdr:colOff>0</xdr:colOff>
      <xdr:row>15</xdr:row>
      <xdr:rowOff>11113</xdr:rowOff>
    </xdr:to>
    <xdr:cxnSp macro="">
      <xdr:nvCxnSpPr>
        <xdr:cNvPr id="38" name="Straight Arrow Connector 37">
          <a:extLst>
            <a:ext uri="{FF2B5EF4-FFF2-40B4-BE49-F238E27FC236}">
              <a16:creationId xmlns="" xmlns:a16="http://schemas.microsoft.com/office/drawing/2014/main" id="{00000000-0008-0000-0A00-000026000000}"/>
            </a:ext>
          </a:extLst>
        </xdr:cNvPr>
        <xdr:cNvCxnSpPr/>
      </xdr:nvCxnSpPr>
      <xdr:spPr>
        <a:xfrm>
          <a:off x="1962150" y="2886075"/>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381000</xdr:colOff>
      <xdr:row>13</xdr:row>
      <xdr:rowOff>171450</xdr:rowOff>
    </xdr:from>
    <xdr:to>
      <xdr:col>3</xdr:col>
      <xdr:colOff>76200</xdr:colOff>
      <xdr:row>14</xdr:row>
      <xdr:rowOff>180975</xdr:rowOff>
    </xdr:to>
    <xdr:sp macro="" textlink="">
      <xdr:nvSpPr>
        <xdr:cNvPr id="39" name="Rectangle 38">
          <a:extLst>
            <a:ext uri="{FF2B5EF4-FFF2-40B4-BE49-F238E27FC236}">
              <a16:creationId xmlns="" xmlns:a16="http://schemas.microsoft.com/office/drawing/2014/main" id="{00000000-0008-0000-0A00-000027000000}"/>
            </a:ext>
          </a:extLst>
        </xdr:cNvPr>
        <xdr:cNvSpPr/>
      </xdr:nvSpPr>
      <xdr:spPr>
        <a:xfrm>
          <a:off x="1600200" y="2667000"/>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5</xdr:col>
      <xdr:colOff>504825</xdr:colOff>
      <xdr:row>9</xdr:row>
      <xdr:rowOff>57150</xdr:rowOff>
    </xdr:from>
    <xdr:to>
      <xdr:col>7</xdr:col>
      <xdr:colOff>371475</xdr:colOff>
      <xdr:row>9</xdr:row>
      <xdr:rowOff>58738</xdr:rowOff>
    </xdr:to>
    <xdr:cxnSp macro="">
      <xdr:nvCxnSpPr>
        <xdr:cNvPr id="40" name="Straight Arrow Connector 39">
          <a:extLst>
            <a:ext uri="{FF2B5EF4-FFF2-40B4-BE49-F238E27FC236}">
              <a16:creationId xmlns="" xmlns:a16="http://schemas.microsoft.com/office/drawing/2014/main" id="{00000000-0008-0000-0A00-000028000000}"/>
            </a:ext>
          </a:extLst>
        </xdr:cNvPr>
        <xdr:cNvCxnSpPr/>
      </xdr:nvCxnSpPr>
      <xdr:spPr>
        <a:xfrm>
          <a:off x="4162425" y="17907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142875</xdr:colOff>
      <xdr:row>8</xdr:row>
      <xdr:rowOff>28575</xdr:rowOff>
    </xdr:from>
    <xdr:to>
      <xdr:col>6</xdr:col>
      <xdr:colOff>447675</xdr:colOff>
      <xdr:row>9</xdr:row>
      <xdr:rowOff>38100</xdr:rowOff>
    </xdr:to>
    <xdr:sp macro="" textlink="">
      <xdr:nvSpPr>
        <xdr:cNvPr id="41" name="Rectangle 40">
          <a:extLst>
            <a:ext uri="{FF2B5EF4-FFF2-40B4-BE49-F238E27FC236}">
              <a16:creationId xmlns="" xmlns:a16="http://schemas.microsoft.com/office/drawing/2014/main" id="{00000000-0008-0000-0A00-000029000000}"/>
            </a:ext>
          </a:extLst>
        </xdr:cNvPr>
        <xdr:cNvSpPr/>
      </xdr:nvSpPr>
      <xdr:spPr>
        <a:xfrm>
          <a:off x="3800475" y="15716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6</xdr:col>
      <xdr:colOff>247650</xdr:colOff>
      <xdr:row>12</xdr:row>
      <xdr:rowOff>104775</xdr:rowOff>
    </xdr:from>
    <xdr:to>
      <xdr:col>8</xdr:col>
      <xdr:colOff>114300</xdr:colOff>
      <xdr:row>12</xdr:row>
      <xdr:rowOff>106363</xdr:rowOff>
    </xdr:to>
    <xdr:cxnSp macro="">
      <xdr:nvCxnSpPr>
        <xdr:cNvPr id="42" name="Straight Arrow Connector 41">
          <a:extLst>
            <a:ext uri="{FF2B5EF4-FFF2-40B4-BE49-F238E27FC236}">
              <a16:creationId xmlns="" xmlns:a16="http://schemas.microsoft.com/office/drawing/2014/main" id="{00000000-0008-0000-0A00-00002A000000}"/>
            </a:ext>
          </a:extLst>
        </xdr:cNvPr>
        <xdr:cNvCxnSpPr/>
      </xdr:nvCxnSpPr>
      <xdr:spPr>
        <a:xfrm>
          <a:off x="4514850" y="2409825"/>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495300</xdr:colOff>
      <xdr:row>11</xdr:row>
      <xdr:rowOff>76200</xdr:rowOff>
    </xdr:from>
    <xdr:to>
      <xdr:col>7</xdr:col>
      <xdr:colOff>190500</xdr:colOff>
      <xdr:row>12</xdr:row>
      <xdr:rowOff>85725</xdr:rowOff>
    </xdr:to>
    <xdr:sp macro="" textlink="">
      <xdr:nvSpPr>
        <xdr:cNvPr id="43" name="Rectangle 42">
          <a:extLst>
            <a:ext uri="{FF2B5EF4-FFF2-40B4-BE49-F238E27FC236}">
              <a16:creationId xmlns="" xmlns:a16="http://schemas.microsoft.com/office/drawing/2014/main" id="{00000000-0008-0000-0A00-00002B000000}"/>
            </a:ext>
          </a:extLst>
        </xdr:cNvPr>
        <xdr:cNvSpPr/>
      </xdr:nvSpPr>
      <xdr:spPr>
        <a:xfrm>
          <a:off x="4152900" y="2190750"/>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6</xdr:col>
      <xdr:colOff>523875</xdr:colOff>
      <xdr:row>15</xdr:row>
      <xdr:rowOff>95250</xdr:rowOff>
    </xdr:from>
    <xdr:to>
      <xdr:col>8</xdr:col>
      <xdr:colOff>390525</xdr:colOff>
      <xdr:row>15</xdr:row>
      <xdr:rowOff>96838</xdr:rowOff>
    </xdr:to>
    <xdr:cxnSp macro="">
      <xdr:nvCxnSpPr>
        <xdr:cNvPr id="44" name="Straight Arrow Connector 43">
          <a:extLst>
            <a:ext uri="{FF2B5EF4-FFF2-40B4-BE49-F238E27FC236}">
              <a16:creationId xmlns="" xmlns:a16="http://schemas.microsoft.com/office/drawing/2014/main" id="{00000000-0008-0000-0A00-00002C000000}"/>
            </a:ext>
          </a:extLst>
        </xdr:cNvPr>
        <xdr:cNvCxnSpPr/>
      </xdr:nvCxnSpPr>
      <xdr:spPr>
        <a:xfrm>
          <a:off x="4791075" y="29718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161925</xdr:colOff>
      <xdr:row>14</xdr:row>
      <xdr:rowOff>66675</xdr:rowOff>
    </xdr:from>
    <xdr:to>
      <xdr:col>7</xdr:col>
      <xdr:colOff>466725</xdr:colOff>
      <xdr:row>15</xdr:row>
      <xdr:rowOff>76200</xdr:rowOff>
    </xdr:to>
    <xdr:sp macro="" textlink="">
      <xdr:nvSpPr>
        <xdr:cNvPr id="45" name="Rectangle 44">
          <a:extLst>
            <a:ext uri="{FF2B5EF4-FFF2-40B4-BE49-F238E27FC236}">
              <a16:creationId xmlns="" xmlns:a16="http://schemas.microsoft.com/office/drawing/2014/main" id="{00000000-0008-0000-0A00-00002D000000}"/>
            </a:ext>
          </a:extLst>
        </xdr:cNvPr>
        <xdr:cNvSpPr/>
      </xdr:nvSpPr>
      <xdr:spPr>
        <a:xfrm>
          <a:off x="4429125" y="27527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4</xdr:col>
      <xdr:colOff>47625</xdr:colOff>
      <xdr:row>10</xdr:row>
      <xdr:rowOff>19050</xdr:rowOff>
    </xdr:from>
    <xdr:to>
      <xdr:col>5</xdr:col>
      <xdr:colOff>323850</xdr:colOff>
      <xdr:row>11</xdr:row>
      <xdr:rowOff>19050</xdr:rowOff>
    </xdr:to>
    <xdr:sp macro="" textlink="">
      <xdr:nvSpPr>
        <xdr:cNvPr id="46" name="Rectangle 45">
          <a:extLst>
            <a:ext uri="{FF2B5EF4-FFF2-40B4-BE49-F238E27FC236}">
              <a16:creationId xmlns="" xmlns:a16="http://schemas.microsoft.com/office/drawing/2014/main" id="{00000000-0008-0000-0A00-00002E000000}"/>
            </a:ext>
          </a:extLst>
        </xdr:cNvPr>
        <xdr:cNvSpPr/>
      </xdr:nvSpPr>
      <xdr:spPr>
        <a:xfrm>
          <a:off x="3095625" y="19431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3</xdr:col>
      <xdr:colOff>238126</xdr:colOff>
      <xdr:row>11</xdr:row>
      <xdr:rowOff>38100</xdr:rowOff>
    </xdr:from>
    <xdr:to>
      <xdr:col>5</xdr:col>
      <xdr:colOff>1</xdr:colOff>
      <xdr:row>11</xdr:row>
      <xdr:rowOff>39688</xdr:rowOff>
    </xdr:to>
    <xdr:cxnSp macro="">
      <xdr:nvCxnSpPr>
        <xdr:cNvPr id="47" name="Straight Arrow Connector 46">
          <a:extLst>
            <a:ext uri="{FF2B5EF4-FFF2-40B4-BE49-F238E27FC236}">
              <a16:creationId xmlns="" xmlns:a16="http://schemas.microsoft.com/office/drawing/2014/main" id="{00000000-0008-0000-0A00-00002F000000}"/>
            </a:ext>
          </a:extLst>
        </xdr:cNvPr>
        <xdr:cNvCxnSpPr/>
      </xdr:nvCxnSpPr>
      <xdr:spPr>
        <a:xfrm rot="10800000">
          <a:off x="2676526" y="21526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342900</xdr:colOff>
      <xdr:row>13</xdr:row>
      <xdr:rowOff>19050</xdr:rowOff>
    </xdr:from>
    <xdr:to>
      <xdr:col>6</xdr:col>
      <xdr:colOff>9525</xdr:colOff>
      <xdr:row>14</xdr:row>
      <xdr:rowOff>19050</xdr:rowOff>
    </xdr:to>
    <xdr:sp macro="" textlink="">
      <xdr:nvSpPr>
        <xdr:cNvPr id="48" name="Rectangle 47">
          <a:extLst>
            <a:ext uri="{FF2B5EF4-FFF2-40B4-BE49-F238E27FC236}">
              <a16:creationId xmlns="" xmlns:a16="http://schemas.microsoft.com/office/drawing/2014/main" id="{00000000-0008-0000-0A00-000030000000}"/>
            </a:ext>
          </a:extLst>
        </xdr:cNvPr>
        <xdr:cNvSpPr/>
      </xdr:nvSpPr>
      <xdr:spPr>
        <a:xfrm>
          <a:off x="3390900" y="25146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3</xdr:col>
      <xdr:colOff>533401</xdr:colOff>
      <xdr:row>14</xdr:row>
      <xdr:rowOff>38100</xdr:rowOff>
    </xdr:from>
    <xdr:to>
      <xdr:col>5</xdr:col>
      <xdr:colOff>295276</xdr:colOff>
      <xdr:row>14</xdr:row>
      <xdr:rowOff>39688</xdr:rowOff>
    </xdr:to>
    <xdr:cxnSp macro="">
      <xdr:nvCxnSpPr>
        <xdr:cNvPr id="49" name="Straight Arrow Connector 48">
          <a:extLst>
            <a:ext uri="{FF2B5EF4-FFF2-40B4-BE49-F238E27FC236}">
              <a16:creationId xmlns="" xmlns:a16="http://schemas.microsoft.com/office/drawing/2014/main" id="{00000000-0008-0000-0A00-000031000000}"/>
            </a:ext>
          </a:extLst>
        </xdr:cNvPr>
        <xdr:cNvCxnSpPr/>
      </xdr:nvCxnSpPr>
      <xdr:spPr>
        <a:xfrm rot="10800000">
          <a:off x="2971801" y="27241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304800</xdr:colOff>
      <xdr:row>7</xdr:row>
      <xdr:rowOff>0</xdr:rowOff>
    </xdr:from>
    <xdr:to>
      <xdr:col>4</xdr:col>
      <xdr:colOff>581025</xdr:colOff>
      <xdr:row>8</xdr:row>
      <xdr:rowOff>0</xdr:rowOff>
    </xdr:to>
    <xdr:sp macro="" textlink="">
      <xdr:nvSpPr>
        <xdr:cNvPr id="50" name="Rectangle 49">
          <a:extLst>
            <a:ext uri="{FF2B5EF4-FFF2-40B4-BE49-F238E27FC236}">
              <a16:creationId xmlns="" xmlns:a16="http://schemas.microsoft.com/office/drawing/2014/main" id="{00000000-0008-0000-0A00-000032000000}"/>
            </a:ext>
          </a:extLst>
        </xdr:cNvPr>
        <xdr:cNvSpPr/>
      </xdr:nvSpPr>
      <xdr:spPr>
        <a:xfrm>
          <a:off x="2743200" y="135255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2</xdr:col>
      <xdr:colOff>495301</xdr:colOff>
      <xdr:row>8</xdr:row>
      <xdr:rowOff>19050</xdr:rowOff>
    </xdr:from>
    <xdr:to>
      <xdr:col>4</xdr:col>
      <xdr:colOff>257176</xdr:colOff>
      <xdr:row>8</xdr:row>
      <xdr:rowOff>20638</xdr:rowOff>
    </xdr:to>
    <xdr:cxnSp macro="">
      <xdr:nvCxnSpPr>
        <xdr:cNvPr id="51" name="Straight Arrow Connector 50">
          <a:extLst>
            <a:ext uri="{FF2B5EF4-FFF2-40B4-BE49-F238E27FC236}">
              <a16:creationId xmlns="" xmlns:a16="http://schemas.microsoft.com/office/drawing/2014/main" id="{00000000-0008-0000-0A00-000033000000}"/>
            </a:ext>
          </a:extLst>
        </xdr:cNvPr>
        <xdr:cNvCxnSpPr/>
      </xdr:nvCxnSpPr>
      <xdr:spPr>
        <a:xfrm rot="10800000">
          <a:off x="2324101" y="156210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19</xdr:row>
      <xdr:rowOff>0</xdr:rowOff>
    </xdr:from>
    <xdr:to>
      <xdr:col>3</xdr:col>
      <xdr:colOff>285750</xdr:colOff>
      <xdr:row>19</xdr:row>
      <xdr:rowOff>1588</xdr:rowOff>
    </xdr:to>
    <xdr:cxnSp macro="">
      <xdr:nvCxnSpPr>
        <xdr:cNvPr id="52" name="Straight Arrow Connector 51">
          <a:extLst>
            <a:ext uri="{FF2B5EF4-FFF2-40B4-BE49-F238E27FC236}">
              <a16:creationId xmlns="" xmlns:a16="http://schemas.microsoft.com/office/drawing/2014/main" id="{00000000-0008-0000-0A00-000034000000}"/>
            </a:ext>
          </a:extLst>
        </xdr:cNvPr>
        <xdr:cNvCxnSpPr/>
      </xdr:nvCxnSpPr>
      <xdr:spPr>
        <a:xfrm>
          <a:off x="1638300" y="36385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57150</xdr:colOff>
      <xdr:row>17</xdr:row>
      <xdr:rowOff>161925</xdr:rowOff>
    </xdr:from>
    <xdr:to>
      <xdr:col>2</xdr:col>
      <xdr:colOff>361950</xdr:colOff>
      <xdr:row>18</xdr:row>
      <xdr:rowOff>171450</xdr:rowOff>
    </xdr:to>
    <xdr:sp macro="" textlink="">
      <xdr:nvSpPr>
        <xdr:cNvPr id="53" name="Rectangle 52">
          <a:extLst>
            <a:ext uri="{FF2B5EF4-FFF2-40B4-BE49-F238E27FC236}">
              <a16:creationId xmlns="" xmlns:a16="http://schemas.microsoft.com/office/drawing/2014/main" id="{00000000-0008-0000-0A00-000035000000}"/>
            </a:ext>
          </a:extLst>
        </xdr:cNvPr>
        <xdr:cNvSpPr/>
      </xdr:nvSpPr>
      <xdr:spPr>
        <a:xfrm>
          <a:off x="1276350" y="34194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xdr:col>
      <xdr:colOff>152400</xdr:colOff>
      <xdr:row>22</xdr:row>
      <xdr:rowOff>19050</xdr:rowOff>
    </xdr:from>
    <xdr:to>
      <xdr:col>3</xdr:col>
      <xdr:colOff>19050</xdr:colOff>
      <xdr:row>22</xdr:row>
      <xdr:rowOff>20638</xdr:rowOff>
    </xdr:to>
    <xdr:cxnSp macro="">
      <xdr:nvCxnSpPr>
        <xdr:cNvPr id="54" name="Straight Arrow Connector 53">
          <a:extLst>
            <a:ext uri="{FF2B5EF4-FFF2-40B4-BE49-F238E27FC236}">
              <a16:creationId xmlns="" xmlns:a16="http://schemas.microsoft.com/office/drawing/2014/main" id="{00000000-0008-0000-0A00-000036000000}"/>
            </a:ext>
          </a:extLst>
        </xdr:cNvPr>
        <xdr:cNvCxnSpPr/>
      </xdr:nvCxnSpPr>
      <xdr:spPr>
        <a:xfrm>
          <a:off x="1371600" y="42291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400050</xdr:colOff>
      <xdr:row>20</xdr:row>
      <xdr:rowOff>180975</xdr:rowOff>
    </xdr:from>
    <xdr:to>
      <xdr:col>2</xdr:col>
      <xdr:colOff>95250</xdr:colOff>
      <xdr:row>22</xdr:row>
      <xdr:rowOff>0</xdr:rowOff>
    </xdr:to>
    <xdr:sp macro="" textlink="">
      <xdr:nvSpPr>
        <xdr:cNvPr id="55" name="Rectangle 54">
          <a:extLst>
            <a:ext uri="{FF2B5EF4-FFF2-40B4-BE49-F238E27FC236}">
              <a16:creationId xmlns="" xmlns:a16="http://schemas.microsoft.com/office/drawing/2014/main" id="{00000000-0008-0000-0A00-000037000000}"/>
            </a:ext>
          </a:extLst>
        </xdr:cNvPr>
        <xdr:cNvSpPr/>
      </xdr:nvSpPr>
      <xdr:spPr>
        <a:xfrm>
          <a:off x="1009650" y="40100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0</xdr:col>
      <xdr:colOff>495300</xdr:colOff>
      <xdr:row>25</xdr:row>
      <xdr:rowOff>57150</xdr:rowOff>
    </xdr:from>
    <xdr:to>
      <xdr:col>2</xdr:col>
      <xdr:colOff>361950</xdr:colOff>
      <xdr:row>25</xdr:row>
      <xdr:rowOff>58738</xdr:rowOff>
    </xdr:to>
    <xdr:cxnSp macro="">
      <xdr:nvCxnSpPr>
        <xdr:cNvPr id="56" name="Straight Arrow Connector 55">
          <a:extLst>
            <a:ext uri="{FF2B5EF4-FFF2-40B4-BE49-F238E27FC236}">
              <a16:creationId xmlns="" xmlns:a16="http://schemas.microsoft.com/office/drawing/2014/main" id="{00000000-0008-0000-0A00-000038000000}"/>
            </a:ext>
          </a:extLst>
        </xdr:cNvPr>
        <xdr:cNvCxnSpPr/>
      </xdr:nvCxnSpPr>
      <xdr:spPr>
        <a:xfrm>
          <a:off x="1104900" y="48387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133350</xdr:colOff>
      <xdr:row>24</xdr:row>
      <xdr:rowOff>28575</xdr:rowOff>
    </xdr:from>
    <xdr:to>
      <xdr:col>1</xdr:col>
      <xdr:colOff>438150</xdr:colOff>
      <xdr:row>25</xdr:row>
      <xdr:rowOff>38100</xdr:rowOff>
    </xdr:to>
    <xdr:sp macro="" textlink="">
      <xdr:nvSpPr>
        <xdr:cNvPr id="57" name="Rectangle 56">
          <a:extLst>
            <a:ext uri="{FF2B5EF4-FFF2-40B4-BE49-F238E27FC236}">
              <a16:creationId xmlns="" xmlns:a16="http://schemas.microsoft.com/office/drawing/2014/main" id="{00000000-0008-0000-0A00-000039000000}"/>
            </a:ext>
          </a:extLst>
        </xdr:cNvPr>
        <xdr:cNvSpPr/>
      </xdr:nvSpPr>
      <xdr:spPr>
        <a:xfrm>
          <a:off x="742950" y="46196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3</xdr:col>
      <xdr:colOff>381000</xdr:colOff>
      <xdr:row>21</xdr:row>
      <xdr:rowOff>180975</xdr:rowOff>
    </xdr:from>
    <xdr:to>
      <xdr:col>5</xdr:col>
      <xdr:colOff>47625</xdr:colOff>
      <xdr:row>22</xdr:row>
      <xdr:rowOff>180975</xdr:rowOff>
    </xdr:to>
    <xdr:sp macro="" textlink="">
      <xdr:nvSpPr>
        <xdr:cNvPr id="58" name="Rectangle 57">
          <a:extLst>
            <a:ext uri="{FF2B5EF4-FFF2-40B4-BE49-F238E27FC236}">
              <a16:creationId xmlns="" xmlns:a16="http://schemas.microsoft.com/office/drawing/2014/main" id="{00000000-0008-0000-0A00-00003A000000}"/>
            </a:ext>
          </a:extLst>
        </xdr:cNvPr>
        <xdr:cNvSpPr/>
      </xdr:nvSpPr>
      <xdr:spPr>
        <a:xfrm>
          <a:off x="2819400" y="420052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2</xdr:col>
      <xdr:colOff>561976</xdr:colOff>
      <xdr:row>23</xdr:row>
      <xdr:rowOff>9525</xdr:rowOff>
    </xdr:from>
    <xdr:to>
      <xdr:col>4</xdr:col>
      <xdr:colOff>323851</xdr:colOff>
      <xdr:row>23</xdr:row>
      <xdr:rowOff>11113</xdr:rowOff>
    </xdr:to>
    <xdr:cxnSp macro="">
      <xdr:nvCxnSpPr>
        <xdr:cNvPr id="59" name="Straight Arrow Connector 58">
          <a:extLst>
            <a:ext uri="{FF2B5EF4-FFF2-40B4-BE49-F238E27FC236}">
              <a16:creationId xmlns="" xmlns:a16="http://schemas.microsoft.com/office/drawing/2014/main" id="{00000000-0008-0000-0A00-00003B000000}"/>
            </a:ext>
          </a:extLst>
        </xdr:cNvPr>
        <xdr:cNvCxnSpPr/>
      </xdr:nvCxnSpPr>
      <xdr:spPr>
        <a:xfrm rot="10800000">
          <a:off x="2390776" y="441007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123825</xdr:colOff>
      <xdr:row>24</xdr:row>
      <xdr:rowOff>180975</xdr:rowOff>
    </xdr:from>
    <xdr:to>
      <xdr:col>4</xdr:col>
      <xdr:colOff>400050</xdr:colOff>
      <xdr:row>25</xdr:row>
      <xdr:rowOff>180975</xdr:rowOff>
    </xdr:to>
    <xdr:sp macro="" textlink="">
      <xdr:nvSpPr>
        <xdr:cNvPr id="60" name="Rectangle 59">
          <a:extLst>
            <a:ext uri="{FF2B5EF4-FFF2-40B4-BE49-F238E27FC236}">
              <a16:creationId xmlns="" xmlns:a16="http://schemas.microsoft.com/office/drawing/2014/main" id="{00000000-0008-0000-0A00-00003C000000}"/>
            </a:ext>
          </a:extLst>
        </xdr:cNvPr>
        <xdr:cNvSpPr/>
      </xdr:nvSpPr>
      <xdr:spPr>
        <a:xfrm>
          <a:off x="2562225" y="477202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2</xdr:col>
      <xdr:colOff>304801</xdr:colOff>
      <xdr:row>26</xdr:row>
      <xdr:rowOff>9525</xdr:rowOff>
    </xdr:from>
    <xdr:to>
      <xdr:col>4</xdr:col>
      <xdr:colOff>66676</xdr:colOff>
      <xdr:row>26</xdr:row>
      <xdr:rowOff>11113</xdr:rowOff>
    </xdr:to>
    <xdr:cxnSp macro="">
      <xdr:nvCxnSpPr>
        <xdr:cNvPr id="61" name="Straight Arrow Connector 60">
          <a:extLst>
            <a:ext uri="{FF2B5EF4-FFF2-40B4-BE49-F238E27FC236}">
              <a16:creationId xmlns="" xmlns:a16="http://schemas.microsoft.com/office/drawing/2014/main" id="{00000000-0008-0000-0A00-00003D000000}"/>
            </a:ext>
          </a:extLst>
        </xdr:cNvPr>
        <xdr:cNvCxnSpPr/>
      </xdr:nvCxnSpPr>
      <xdr:spPr>
        <a:xfrm rot="10800000">
          <a:off x="2133601" y="498157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18</xdr:row>
      <xdr:rowOff>161925</xdr:rowOff>
    </xdr:from>
    <xdr:to>
      <xdr:col>5</xdr:col>
      <xdr:colOff>295275</xdr:colOff>
      <xdr:row>19</xdr:row>
      <xdr:rowOff>161925</xdr:rowOff>
    </xdr:to>
    <xdr:sp macro="" textlink="">
      <xdr:nvSpPr>
        <xdr:cNvPr id="62" name="Rectangle 61">
          <a:extLst>
            <a:ext uri="{FF2B5EF4-FFF2-40B4-BE49-F238E27FC236}">
              <a16:creationId xmlns="" xmlns:a16="http://schemas.microsoft.com/office/drawing/2014/main" id="{00000000-0008-0000-0A00-00003E000000}"/>
            </a:ext>
          </a:extLst>
        </xdr:cNvPr>
        <xdr:cNvSpPr/>
      </xdr:nvSpPr>
      <xdr:spPr>
        <a:xfrm>
          <a:off x="3067050" y="3609975"/>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3</xdr:col>
      <xdr:colOff>209551</xdr:colOff>
      <xdr:row>19</xdr:row>
      <xdr:rowOff>180975</xdr:rowOff>
    </xdr:from>
    <xdr:to>
      <xdr:col>4</xdr:col>
      <xdr:colOff>581026</xdr:colOff>
      <xdr:row>19</xdr:row>
      <xdr:rowOff>182563</xdr:rowOff>
    </xdr:to>
    <xdr:cxnSp macro="">
      <xdr:nvCxnSpPr>
        <xdr:cNvPr id="63" name="Straight Arrow Connector 62">
          <a:extLst>
            <a:ext uri="{FF2B5EF4-FFF2-40B4-BE49-F238E27FC236}">
              <a16:creationId xmlns="" xmlns:a16="http://schemas.microsoft.com/office/drawing/2014/main" id="{00000000-0008-0000-0A00-00003F000000}"/>
            </a:ext>
          </a:extLst>
        </xdr:cNvPr>
        <xdr:cNvCxnSpPr/>
      </xdr:nvCxnSpPr>
      <xdr:spPr>
        <a:xfrm rot="10800000">
          <a:off x="2647951" y="3819525"/>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21</xdr:row>
      <xdr:rowOff>95250</xdr:rowOff>
    </xdr:from>
    <xdr:to>
      <xdr:col>9</xdr:col>
      <xdr:colOff>419100</xdr:colOff>
      <xdr:row>22</xdr:row>
      <xdr:rowOff>95250</xdr:rowOff>
    </xdr:to>
    <xdr:sp macro="" textlink="">
      <xdr:nvSpPr>
        <xdr:cNvPr id="64" name="Rectangle 63">
          <a:extLst>
            <a:ext uri="{FF2B5EF4-FFF2-40B4-BE49-F238E27FC236}">
              <a16:creationId xmlns="" xmlns:a16="http://schemas.microsoft.com/office/drawing/2014/main" id="{00000000-0008-0000-0A00-000040000000}"/>
            </a:ext>
          </a:extLst>
        </xdr:cNvPr>
        <xdr:cNvSpPr/>
      </xdr:nvSpPr>
      <xdr:spPr>
        <a:xfrm>
          <a:off x="5629275" y="41148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7</xdr:col>
      <xdr:colOff>323851</xdr:colOff>
      <xdr:row>22</xdr:row>
      <xdr:rowOff>114300</xdr:rowOff>
    </xdr:from>
    <xdr:to>
      <xdr:col>9</xdr:col>
      <xdr:colOff>85726</xdr:colOff>
      <xdr:row>22</xdr:row>
      <xdr:rowOff>115888</xdr:rowOff>
    </xdr:to>
    <xdr:cxnSp macro="">
      <xdr:nvCxnSpPr>
        <xdr:cNvPr id="65" name="Straight Arrow Connector 64">
          <a:extLst>
            <a:ext uri="{FF2B5EF4-FFF2-40B4-BE49-F238E27FC236}">
              <a16:creationId xmlns="" xmlns:a16="http://schemas.microsoft.com/office/drawing/2014/main" id="{00000000-0008-0000-0A00-000041000000}"/>
            </a:ext>
          </a:extLst>
        </xdr:cNvPr>
        <xdr:cNvCxnSpPr/>
      </xdr:nvCxnSpPr>
      <xdr:spPr>
        <a:xfrm rot="10800000">
          <a:off x="5200651" y="43243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495300</xdr:colOff>
      <xdr:row>24</xdr:row>
      <xdr:rowOff>95250</xdr:rowOff>
    </xdr:from>
    <xdr:to>
      <xdr:col>9</xdr:col>
      <xdr:colOff>161925</xdr:colOff>
      <xdr:row>25</xdr:row>
      <xdr:rowOff>95250</xdr:rowOff>
    </xdr:to>
    <xdr:sp macro="" textlink="">
      <xdr:nvSpPr>
        <xdr:cNvPr id="66" name="Rectangle 65">
          <a:extLst>
            <a:ext uri="{FF2B5EF4-FFF2-40B4-BE49-F238E27FC236}">
              <a16:creationId xmlns="" xmlns:a16="http://schemas.microsoft.com/office/drawing/2014/main" id="{00000000-0008-0000-0A00-000042000000}"/>
            </a:ext>
          </a:extLst>
        </xdr:cNvPr>
        <xdr:cNvSpPr/>
      </xdr:nvSpPr>
      <xdr:spPr>
        <a:xfrm>
          <a:off x="5372100" y="46863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7</xdr:col>
      <xdr:colOff>66676</xdr:colOff>
      <xdr:row>25</xdr:row>
      <xdr:rowOff>114300</xdr:rowOff>
    </xdr:from>
    <xdr:to>
      <xdr:col>8</xdr:col>
      <xdr:colOff>438151</xdr:colOff>
      <xdr:row>25</xdr:row>
      <xdr:rowOff>115888</xdr:rowOff>
    </xdr:to>
    <xdr:cxnSp macro="">
      <xdr:nvCxnSpPr>
        <xdr:cNvPr id="67" name="Straight Arrow Connector 66">
          <a:extLst>
            <a:ext uri="{FF2B5EF4-FFF2-40B4-BE49-F238E27FC236}">
              <a16:creationId xmlns="" xmlns:a16="http://schemas.microsoft.com/office/drawing/2014/main" id="{00000000-0008-0000-0A00-000043000000}"/>
            </a:ext>
          </a:extLst>
        </xdr:cNvPr>
        <xdr:cNvCxnSpPr/>
      </xdr:nvCxnSpPr>
      <xdr:spPr>
        <a:xfrm rot="10800000">
          <a:off x="4943476" y="48958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390525</xdr:colOff>
      <xdr:row>18</xdr:row>
      <xdr:rowOff>76200</xdr:rowOff>
    </xdr:from>
    <xdr:to>
      <xdr:col>10</xdr:col>
      <xdr:colOff>57150</xdr:colOff>
      <xdr:row>19</xdr:row>
      <xdr:rowOff>76200</xdr:rowOff>
    </xdr:to>
    <xdr:sp macro="" textlink="">
      <xdr:nvSpPr>
        <xdr:cNvPr id="68" name="Rectangle 67">
          <a:extLst>
            <a:ext uri="{FF2B5EF4-FFF2-40B4-BE49-F238E27FC236}">
              <a16:creationId xmlns="" xmlns:a16="http://schemas.microsoft.com/office/drawing/2014/main" id="{00000000-0008-0000-0A00-000044000000}"/>
            </a:ext>
          </a:extLst>
        </xdr:cNvPr>
        <xdr:cNvSpPr/>
      </xdr:nvSpPr>
      <xdr:spPr>
        <a:xfrm>
          <a:off x="5876925" y="352425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7</xdr:col>
      <xdr:colOff>581026</xdr:colOff>
      <xdr:row>19</xdr:row>
      <xdr:rowOff>95250</xdr:rowOff>
    </xdr:from>
    <xdr:to>
      <xdr:col>9</xdr:col>
      <xdr:colOff>342901</xdr:colOff>
      <xdr:row>19</xdr:row>
      <xdr:rowOff>96838</xdr:rowOff>
    </xdr:to>
    <xdr:cxnSp macro="">
      <xdr:nvCxnSpPr>
        <xdr:cNvPr id="69" name="Straight Arrow Connector 68">
          <a:extLst>
            <a:ext uri="{FF2B5EF4-FFF2-40B4-BE49-F238E27FC236}">
              <a16:creationId xmlns="" xmlns:a16="http://schemas.microsoft.com/office/drawing/2014/main" id="{00000000-0008-0000-0A00-000045000000}"/>
            </a:ext>
          </a:extLst>
        </xdr:cNvPr>
        <xdr:cNvCxnSpPr/>
      </xdr:nvCxnSpPr>
      <xdr:spPr>
        <a:xfrm rot="10800000">
          <a:off x="5457826" y="373380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428625</xdr:colOff>
      <xdr:row>21</xdr:row>
      <xdr:rowOff>95250</xdr:rowOff>
    </xdr:from>
    <xdr:to>
      <xdr:col>14</xdr:col>
      <xdr:colOff>95250</xdr:colOff>
      <xdr:row>22</xdr:row>
      <xdr:rowOff>95250</xdr:rowOff>
    </xdr:to>
    <xdr:sp macro="" textlink="">
      <xdr:nvSpPr>
        <xdr:cNvPr id="70" name="Rectangle 69">
          <a:extLst>
            <a:ext uri="{FF2B5EF4-FFF2-40B4-BE49-F238E27FC236}">
              <a16:creationId xmlns="" xmlns:a16="http://schemas.microsoft.com/office/drawing/2014/main" id="{00000000-0008-0000-0A00-000046000000}"/>
            </a:ext>
          </a:extLst>
        </xdr:cNvPr>
        <xdr:cNvSpPr/>
      </xdr:nvSpPr>
      <xdr:spPr>
        <a:xfrm>
          <a:off x="8353425" y="41148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12</xdr:col>
      <xdr:colOff>1</xdr:colOff>
      <xdr:row>22</xdr:row>
      <xdr:rowOff>114300</xdr:rowOff>
    </xdr:from>
    <xdr:to>
      <xdr:col>13</xdr:col>
      <xdr:colOff>371476</xdr:colOff>
      <xdr:row>22</xdr:row>
      <xdr:rowOff>115888</xdr:rowOff>
    </xdr:to>
    <xdr:cxnSp macro="">
      <xdr:nvCxnSpPr>
        <xdr:cNvPr id="71" name="Straight Arrow Connector 70">
          <a:extLst>
            <a:ext uri="{FF2B5EF4-FFF2-40B4-BE49-F238E27FC236}">
              <a16:creationId xmlns="" xmlns:a16="http://schemas.microsoft.com/office/drawing/2014/main" id="{00000000-0008-0000-0A00-000047000000}"/>
            </a:ext>
          </a:extLst>
        </xdr:cNvPr>
        <xdr:cNvCxnSpPr/>
      </xdr:nvCxnSpPr>
      <xdr:spPr>
        <a:xfrm rot="10800000">
          <a:off x="7924801" y="43243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171450</xdr:colOff>
      <xdr:row>24</xdr:row>
      <xdr:rowOff>95250</xdr:rowOff>
    </xdr:from>
    <xdr:to>
      <xdr:col>13</xdr:col>
      <xdr:colOff>447675</xdr:colOff>
      <xdr:row>25</xdr:row>
      <xdr:rowOff>95250</xdr:rowOff>
    </xdr:to>
    <xdr:sp macro="" textlink="">
      <xdr:nvSpPr>
        <xdr:cNvPr id="72" name="Rectangle 71">
          <a:extLst>
            <a:ext uri="{FF2B5EF4-FFF2-40B4-BE49-F238E27FC236}">
              <a16:creationId xmlns="" xmlns:a16="http://schemas.microsoft.com/office/drawing/2014/main" id="{00000000-0008-0000-0A00-000048000000}"/>
            </a:ext>
          </a:extLst>
        </xdr:cNvPr>
        <xdr:cNvSpPr/>
      </xdr:nvSpPr>
      <xdr:spPr>
        <a:xfrm>
          <a:off x="8096250" y="468630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11</xdr:col>
      <xdr:colOff>352426</xdr:colOff>
      <xdr:row>25</xdr:row>
      <xdr:rowOff>114300</xdr:rowOff>
    </xdr:from>
    <xdr:to>
      <xdr:col>13</xdr:col>
      <xdr:colOff>114301</xdr:colOff>
      <xdr:row>25</xdr:row>
      <xdr:rowOff>115888</xdr:rowOff>
    </xdr:to>
    <xdr:cxnSp macro="">
      <xdr:nvCxnSpPr>
        <xdr:cNvPr id="73" name="Straight Arrow Connector 72">
          <a:extLst>
            <a:ext uri="{FF2B5EF4-FFF2-40B4-BE49-F238E27FC236}">
              <a16:creationId xmlns="" xmlns:a16="http://schemas.microsoft.com/office/drawing/2014/main" id="{00000000-0008-0000-0A00-000049000000}"/>
            </a:ext>
          </a:extLst>
        </xdr:cNvPr>
        <xdr:cNvCxnSpPr/>
      </xdr:nvCxnSpPr>
      <xdr:spPr>
        <a:xfrm rot="10800000">
          <a:off x="7667626" y="489585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66675</xdr:colOff>
      <xdr:row>18</xdr:row>
      <xdr:rowOff>76200</xdr:rowOff>
    </xdr:from>
    <xdr:to>
      <xdr:col>14</xdr:col>
      <xdr:colOff>342900</xdr:colOff>
      <xdr:row>19</xdr:row>
      <xdr:rowOff>76200</xdr:rowOff>
    </xdr:to>
    <xdr:sp macro="" textlink="">
      <xdr:nvSpPr>
        <xdr:cNvPr id="74" name="Rectangle 73">
          <a:extLst>
            <a:ext uri="{FF2B5EF4-FFF2-40B4-BE49-F238E27FC236}">
              <a16:creationId xmlns="" xmlns:a16="http://schemas.microsoft.com/office/drawing/2014/main" id="{00000000-0008-0000-0A00-00004A000000}"/>
            </a:ext>
          </a:extLst>
        </xdr:cNvPr>
        <xdr:cNvSpPr/>
      </xdr:nvSpPr>
      <xdr:spPr>
        <a:xfrm>
          <a:off x="8601075" y="3524250"/>
          <a:ext cx="885825" cy="1905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12</xdr:col>
      <xdr:colOff>257176</xdr:colOff>
      <xdr:row>19</xdr:row>
      <xdr:rowOff>95250</xdr:rowOff>
    </xdr:from>
    <xdr:to>
      <xdr:col>14</xdr:col>
      <xdr:colOff>19051</xdr:colOff>
      <xdr:row>19</xdr:row>
      <xdr:rowOff>96838</xdr:rowOff>
    </xdr:to>
    <xdr:cxnSp macro="">
      <xdr:nvCxnSpPr>
        <xdr:cNvPr id="75" name="Straight Arrow Connector 74">
          <a:extLst>
            <a:ext uri="{FF2B5EF4-FFF2-40B4-BE49-F238E27FC236}">
              <a16:creationId xmlns="" xmlns:a16="http://schemas.microsoft.com/office/drawing/2014/main" id="{00000000-0008-0000-0A00-00004B000000}"/>
            </a:ext>
          </a:extLst>
        </xdr:cNvPr>
        <xdr:cNvCxnSpPr/>
      </xdr:nvCxnSpPr>
      <xdr:spPr>
        <a:xfrm rot="10800000">
          <a:off x="8181976" y="3733800"/>
          <a:ext cx="981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180975</xdr:colOff>
      <xdr:row>18</xdr:row>
      <xdr:rowOff>57150</xdr:rowOff>
    </xdr:from>
    <xdr:to>
      <xdr:col>8</xdr:col>
      <xdr:colOff>47625</xdr:colOff>
      <xdr:row>18</xdr:row>
      <xdr:rowOff>58738</xdr:rowOff>
    </xdr:to>
    <xdr:cxnSp macro="">
      <xdr:nvCxnSpPr>
        <xdr:cNvPr id="76" name="Straight Arrow Connector 75">
          <a:extLst>
            <a:ext uri="{FF2B5EF4-FFF2-40B4-BE49-F238E27FC236}">
              <a16:creationId xmlns="" xmlns:a16="http://schemas.microsoft.com/office/drawing/2014/main" id="{00000000-0008-0000-0A00-00004C000000}"/>
            </a:ext>
          </a:extLst>
        </xdr:cNvPr>
        <xdr:cNvCxnSpPr/>
      </xdr:nvCxnSpPr>
      <xdr:spPr>
        <a:xfrm>
          <a:off x="4448175" y="35052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428625</xdr:colOff>
      <xdr:row>17</xdr:row>
      <xdr:rowOff>28575</xdr:rowOff>
    </xdr:from>
    <xdr:to>
      <xdr:col>7</xdr:col>
      <xdr:colOff>123825</xdr:colOff>
      <xdr:row>18</xdr:row>
      <xdr:rowOff>38100</xdr:rowOff>
    </xdr:to>
    <xdr:sp macro="" textlink="">
      <xdr:nvSpPr>
        <xdr:cNvPr id="77" name="Rectangle 76">
          <a:extLst>
            <a:ext uri="{FF2B5EF4-FFF2-40B4-BE49-F238E27FC236}">
              <a16:creationId xmlns="" xmlns:a16="http://schemas.microsoft.com/office/drawing/2014/main" id="{00000000-0008-0000-0A00-00004D000000}"/>
            </a:ext>
          </a:extLst>
        </xdr:cNvPr>
        <xdr:cNvSpPr/>
      </xdr:nvSpPr>
      <xdr:spPr>
        <a:xfrm>
          <a:off x="4086225" y="32861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5</xdr:col>
      <xdr:colOff>523875</xdr:colOff>
      <xdr:row>21</xdr:row>
      <xdr:rowOff>76200</xdr:rowOff>
    </xdr:from>
    <xdr:to>
      <xdr:col>7</xdr:col>
      <xdr:colOff>390525</xdr:colOff>
      <xdr:row>21</xdr:row>
      <xdr:rowOff>77788</xdr:rowOff>
    </xdr:to>
    <xdr:cxnSp macro="">
      <xdr:nvCxnSpPr>
        <xdr:cNvPr id="78" name="Straight Arrow Connector 77">
          <a:extLst>
            <a:ext uri="{FF2B5EF4-FFF2-40B4-BE49-F238E27FC236}">
              <a16:creationId xmlns="" xmlns:a16="http://schemas.microsoft.com/office/drawing/2014/main" id="{00000000-0008-0000-0A00-00004E000000}"/>
            </a:ext>
          </a:extLst>
        </xdr:cNvPr>
        <xdr:cNvCxnSpPr/>
      </xdr:nvCxnSpPr>
      <xdr:spPr>
        <a:xfrm>
          <a:off x="4181475" y="40957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161925</xdr:colOff>
      <xdr:row>20</xdr:row>
      <xdr:rowOff>47625</xdr:rowOff>
    </xdr:from>
    <xdr:to>
      <xdr:col>6</xdr:col>
      <xdr:colOff>466725</xdr:colOff>
      <xdr:row>21</xdr:row>
      <xdr:rowOff>57150</xdr:rowOff>
    </xdr:to>
    <xdr:sp macro="" textlink="">
      <xdr:nvSpPr>
        <xdr:cNvPr id="79" name="Rectangle 78">
          <a:extLst>
            <a:ext uri="{FF2B5EF4-FFF2-40B4-BE49-F238E27FC236}">
              <a16:creationId xmlns="" xmlns:a16="http://schemas.microsoft.com/office/drawing/2014/main" id="{00000000-0008-0000-0A00-00004F000000}"/>
            </a:ext>
          </a:extLst>
        </xdr:cNvPr>
        <xdr:cNvSpPr/>
      </xdr:nvSpPr>
      <xdr:spPr>
        <a:xfrm>
          <a:off x="3819525" y="38766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5</xdr:col>
      <xdr:colOff>257175</xdr:colOff>
      <xdr:row>24</xdr:row>
      <xdr:rowOff>114300</xdr:rowOff>
    </xdr:from>
    <xdr:to>
      <xdr:col>7</xdr:col>
      <xdr:colOff>123825</xdr:colOff>
      <xdr:row>24</xdr:row>
      <xdr:rowOff>115888</xdr:rowOff>
    </xdr:to>
    <xdr:cxnSp macro="">
      <xdr:nvCxnSpPr>
        <xdr:cNvPr id="80" name="Straight Arrow Connector 79">
          <a:extLst>
            <a:ext uri="{FF2B5EF4-FFF2-40B4-BE49-F238E27FC236}">
              <a16:creationId xmlns="" xmlns:a16="http://schemas.microsoft.com/office/drawing/2014/main" id="{00000000-0008-0000-0A00-000050000000}"/>
            </a:ext>
          </a:extLst>
        </xdr:cNvPr>
        <xdr:cNvCxnSpPr/>
      </xdr:nvCxnSpPr>
      <xdr:spPr>
        <a:xfrm>
          <a:off x="3914775" y="47053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504825</xdr:colOff>
      <xdr:row>23</xdr:row>
      <xdr:rowOff>85725</xdr:rowOff>
    </xdr:from>
    <xdr:to>
      <xdr:col>6</xdr:col>
      <xdr:colOff>200025</xdr:colOff>
      <xdr:row>24</xdr:row>
      <xdr:rowOff>95250</xdr:rowOff>
    </xdr:to>
    <xdr:sp macro="" textlink="">
      <xdr:nvSpPr>
        <xdr:cNvPr id="81" name="Rectangle 80">
          <a:extLst>
            <a:ext uri="{FF2B5EF4-FFF2-40B4-BE49-F238E27FC236}">
              <a16:creationId xmlns="" xmlns:a16="http://schemas.microsoft.com/office/drawing/2014/main" id="{00000000-0008-0000-0A00-000051000000}"/>
            </a:ext>
          </a:extLst>
        </xdr:cNvPr>
        <xdr:cNvSpPr/>
      </xdr:nvSpPr>
      <xdr:spPr>
        <a:xfrm>
          <a:off x="3552825" y="44862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10</xdr:col>
      <xdr:colOff>542925</xdr:colOff>
      <xdr:row>17</xdr:row>
      <xdr:rowOff>171450</xdr:rowOff>
    </xdr:from>
    <xdr:to>
      <xdr:col>12</xdr:col>
      <xdr:colOff>409575</xdr:colOff>
      <xdr:row>17</xdr:row>
      <xdr:rowOff>173038</xdr:rowOff>
    </xdr:to>
    <xdr:cxnSp macro="">
      <xdr:nvCxnSpPr>
        <xdr:cNvPr id="82" name="Straight Arrow Connector 81">
          <a:extLst>
            <a:ext uri="{FF2B5EF4-FFF2-40B4-BE49-F238E27FC236}">
              <a16:creationId xmlns="" xmlns:a16="http://schemas.microsoft.com/office/drawing/2014/main" id="{00000000-0008-0000-0A00-000052000000}"/>
            </a:ext>
          </a:extLst>
        </xdr:cNvPr>
        <xdr:cNvCxnSpPr/>
      </xdr:nvCxnSpPr>
      <xdr:spPr>
        <a:xfrm>
          <a:off x="7248525" y="342900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180975</xdr:colOff>
      <xdr:row>16</xdr:row>
      <xdr:rowOff>142875</xdr:rowOff>
    </xdr:from>
    <xdr:to>
      <xdr:col>11</xdr:col>
      <xdr:colOff>485775</xdr:colOff>
      <xdr:row>17</xdr:row>
      <xdr:rowOff>152400</xdr:rowOff>
    </xdr:to>
    <xdr:sp macro="" textlink="">
      <xdr:nvSpPr>
        <xdr:cNvPr id="83" name="Rectangle 82">
          <a:extLst>
            <a:ext uri="{FF2B5EF4-FFF2-40B4-BE49-F238E27FC236}">
              <a16:creationId xmlns="" xmlns:a16="http://schemas.microsoft.com/office/drawing/2014/main" id="{00000000-0008-0000-0A00-000053000000}"/>
            </a:ext>
          </a:extLst>
        </xdr:cNvPr>
        <xdr:cNvSpPr/>
      </xdr:nvSpPr>
      <xdr:spPr>
        <a:xfrm>
          <a:off x="6886575" y="320992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10</xdr:col>
      <xdr:colOff>276225</xdr:colOff>
      <xdr:row>21</xdr:row>
      <xdr:rowOff>0</xdr:rowOff>
    </xdr:from>
    <xdr:to>
      <xdr:col>12</xdr:col>
      <xdr:colOff>142875</xdr:colOff>
      <xdr:row>21</xdr:row>
      <xdr:rowOff>1588</xdr:rowOff>
    </xdr:to>
    <xdr:cxnSp macro="">
      <xdr:nvCxnSpPr>
        <xdr:cNvPr id="84" name="Straight Arrow Connector 83">
          <a:extLst>
            <a:ext uri="{FF2B5EF4-FFF2-40B4-BE49-F238E27FC236}">
              <a16:creationId xmlns="" xmlns:a16="http://schemas.microsoft.com/office/drawing/2014/main" id="{00000000-0008-0000-0A00-000054000000}"/>
            </a:ext>
          </a:extLst>
        </xdr:cNvPr>
        <xdr:cNvCxnSpPr/>
      </xdr:nvCxnSpPr>
      <xdr:spPr>
        <a:xfrm>
          <a:off x="6981825" y="40195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523875</xdr:colOff>
      <xdr:row>19</xdr:row>
      <xdr:rowOff>161925</xdr:rowOff>
    </xdr:from>
    <xdr:to>
      <xdr:col>11</xdr:col>
      <xdr:colOff>219075</xdr:colOff>
      <xdr:row>20</xdr:row>
      <xdr:rowOff>171450</xdr:rowOff>
    </xdr:to>
    <xdr:sp macro="" textlink="">
      <xdr:nvSpPr>
        <xdr:cNvPr id="85" name="Rectangle 84">
          <a:extLst>
            <a:ext uri="{FF2B5EF4-FFF2-40B4-BE49-F238E27FC236}">
              <a16:creationId xmlns="" xmlns:a16="http://schemas.microsoft.com/office/drawing/2014/main" id="{00000000-0008-0000-0A00-000055000000}"/>
            </a:ext>
          </a:extLst>
        </xdr:cNvPr>
        <xdr:cNvSpPr/>
      </xdr:nvSpPr>
      <xdr:spPr>
        <a:xfrm>
          <a:off x="6619875" y="38004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twoCellAnchor>
    <xdr:from>
      <xdr:col>10</xdr:col>
      <xdr:colOff>9525</xdr:colOff>
      <xdr:row>24</xdr:row>
      <xdr:rowOff>38100</xdr:rowOff>
    </xdr:from>
    <xdr:to>
      <xdr:col>11</xdr:col>
      <xdr:colOff>485775</xdr:colOff>
      <xdr:row>24</xdr:row>
      <xdr:rowOff>39688</xdr:rowOff>
    </xdr:to>
    <xdr:cxnSp macro="">
      <xdr:nvCxnSpPr>
        <xdr:cNvPr id="86" name="Straight Arrow Connector 85">
          <a:extLst>
            <a:ext uri="{FF2B5EF4-FFF2-40B4-BE49-F238E27FC236}">
              <a16:creationId xmlns="" xmlns:a16="http://schemas.microsoft.com/office/drawing/2014/main" id="{00000000-0008-0000-0A00-000056000000}"/>
            </a:ext>
          </a:extLst>
        </xdr:cNvPr>
        <xdr:cNvCxnSpPr/>
      </xdr:nvCxnSpPr>
      <xdr:spPr>
        <a:xfrm>
          <a:off x="6715125" y="4629150"/>
          <a:ext cx="10858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257175</xdr:colOff>
      <xdr:row>23</xdr:row>
      <xdr:rowOff>9525</xdr:rowOff>
    </xdr:from>
    <xdr:to>
      <xdr:col>10</xdr:col>
      <xdr:colOff>561975</xdr:colOff>
      <xdr:row>24</xdr:row>
      <xdr:rowOff>19050</xdr:rowOff>
    </xdr:to>
    <xdr:sp macro="" textlink="">
      <xdr:nvSpPr>
        <xdr:cNvPr id="87" name="Rectangle 86">
          <a:extLst>
            <a:ext uri="{FF2B5EF4-FFF2-40B4-BE49-F238E27FC236}">
              <a16:creationId xmlns="" xmlns:a16="http://schemas.microsoft.com/office/drawing/2014/main" id="{00000000-0008-0000-0A00-000057000000}"/>
            </a:ext>
          </a:extLst>
        </xdr:cNvPr>
        <xdr:cNvSpPr/>
      </xdr:nvSpPr>
      <xdr:spPr>
        <a:xfrm>
          <a:off x="6353175" y="4410075"/>
          <a:ext cx="914400" cy="2000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33618</xdr:colOff>
      <xdr:row>15</xdr:row>
      <xdr:rowOff>0</xdr:rowOff>
    </xdr:from>
    <xdr:to>
      <xdr:col>13</xdr:col>
      <xdr:colOff>818029</xdr:colOff>
      <xdr:row>39</xdr:row>
      <xdr:rowOff>56029</xdr:rowOff>
    </xdr:to>
    <xdr:graphicFrame macro="">
      <xdr:nvGraphicFramePr>
        <xdr:cNvPr id="2" name="Gráfico 2">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33618</xdr:colOff>
      <xdr:row>53</xdr:row>
      <xdr:rowOff>0</xdr:rowOff>
    </xdr:from>
    <xdr:to>
      <xdr:col>13</xdr:col>
      <xdr:colOff>818029</xdr:colOff>
      <xdr:row>77</xdr:row>
      <xdr:rowOff>56029</xdr:rowOff>
    </xdr:to>
    <xdr:graphicFrame macro="">
      <xdr:nvGraphicFramePr>
        <xdr:cNvPr id="4" name="Gráfico 2">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238125</xdr:colOff>
      <xdr:row>25</xdr:row>
      <xdr:rowOff>127000</xdr:rowOff>
    </xdr:from>
    <xdr:to>
      <xdr:col>3</xdr:col>
      <xdr:colOff>450469</xdr:colOff>
      <xdr:row>25</xdr:row>
      <xdr:rowOff>320964</xdr:rowOff>
    </xdr:to>
    <xdr:sp macro="" textlink="">
      <xdr:nvSpPr>
        <xdr:cNvPr id="3" name="Oval 13">
          <a:extLst>
            <a:ext uri="{FF2B5EF4-FFF2-40B4-BE49-F238E27FC236}">
              <a16:creationId xmlns="" xmlns:a16="http://schemas.microsoft.com/office/drawing/2014/main" id="{00000000-0008-0000-1000-000003000000}"/>
            </a:ext>
          </a:extLst>
        </xdr:cNvPr>
        <xdr:cNvSpPr>
          <a:spLocks noChangeArrowheads="1"/>
        </xdr:cNvSpPr>
      </xdr:nvSpPr>
      <xdr:spPr bwMode="auto">
        <a:xfrm>
          <a:off x="2238375" y="16481425"/>
          <a:ext cx="212344" cy="193964"/>
        </a:xfrm>
        <a:prstGeom prst="ellipse">
          <a:avLst/>
        </a:prstGeom>
        <a:solidFill>
          <a:srgbClr val="00FF00"/>
        </a:solidFill>
        <a:ln w="9525">
          <a:solidFill>
            <a:srgbClr val="000000"/>
          </a:solidFill>
          <a:round/>
          <a:headEnd/>
          <a:tailEnd/>
        </a:ln>
      </xdr:spPr>
      <xdr:txBody>
        <a:bodyPr rtlCol="0"/>
        <a:lstStyle/>
        <a:p>
          <a:pPr algn="ctr"/>
          <a:endParaRPr lang="en-US"/>
        </a:p>
      </xdr:txBody>
    </xdr:sp>
    <xdr:clientData/>
  </xdr:twoCellAnchor>
  <xdr:twoCellAnchor>
    <xdr:from>
      <xdr:col>3</xdr:col>
      <xdr:colOff>238125</xdr:colOff>
      <xdr:row>26</xdr:row>
      <xdr:rowOff>88900</xdr:rowOff>
    </xdr:from>
    <xdr:to>
      <xdr:col>3</xdr:col>
      <xdr:colOff>450469</xdr:colOff>
      <xdr:row>26</xdr:row>
      <xdr:rowOff>282864</xdr:rowOff>
    </xdr:to>
    <xdr:sp macro="" textlink="">
      <xdr:nvSpPr>
        <xdr:cNvPr id="4" name="Oval 11">
          <a:extLst>
            <a:ext uri="{FF2B5EF4-FFF2-40B4-BE49-F238E27FC236}">
              <a16:creationId xmlns="" xmlns:a16="http://schemas.microsoft.com/office/drawing/2014/main" id="{00000000-0008-0000-1000-000004000000}"/>
            </a:ext>
          </a:extLst>
        </xdr:cNvPr>
        <xdr:cNvSpPr>
          <a:spLocks noChangeArrowheads="1"/>
        </xdr:cNvSpPr>
      </xdr:nvSpPr>
      <xdr:spPr bwMode="auto">
        <a:xfrm>
          <a:off x="2238375" y="16929100"/>
          <a:ext cx="212344" cy="193964"/>
        </a:xfrm>
        <a:prstGeom prst="ellipse">
          <a:avLst/>
        </a:prstGeom>
        <a:solidFill>
          <a:srgbClr val="FFFF00"/>
        </a:solidFill>
        <a:ln w="9525">
          <a:solidFill>
            <a:srgbClr val="000000"/>
          </a:solidFill>
          <a:round/>
          <a:headEnd/>
          <a:tailEnd/>
        </a:ln>
      </xdr:spPr>
      <xdr:txBody>
        <a:bodyPr rtlCol="0"/>
        <a:lstStyle/>
        <a:p>
          <a:pPr algn="ctr"/>
          <a:endParaRPr lang="en-US"/>
        </a:p>
      </xdr:txBody>
    </xdr:sp>
    <xdr:clientData/>
  </xdr:twoCellAnchor>
  <xdr:twoCellAnchor>
    <xdr:from>
      <xdr:col>3</xdr:col>
      <xdr:colOff>238125</xdr:colOff>
      <xdr:row>27</xdr:row>
      <xdr:rowOff>114300</xdr:rowOff>
    </xdr:from>
    <xdr:to>
      <xdr:col>3</xdr:col>
      <xdr:colOff>450469</xdr:colOff>
      <xdr:row>27</xdr:row>
      <xdr:rowOff>317500</xdr:rowOff>
    </xdr:to>
    <xdr:sp macro="" textlink="">
      <xdr:nvSpPr>
        <xdr:cNvPr id="5" name="Oval 8">
          <a:extLst>
            <a:ext uri="{FF2B5EF4-FFF2-40B4-BE49-F238E27FC236}">
              <a16:creationId xmlns="" xmlns:a16="http://schemas.microsoft.com/office/drawing/2014/main" id="{00000000-0008-0000-1000-000005000000}"/>
            </a:ext>
          </a:extLst>
        </xdr:cNvPr>
        <xdr:cNvSpPr>
          <a:spLocks noChangeArrowheads="1"/>
        </xdr:cNvSpPr>
      </xdr:nvSpPr>
      <xdr:spPr bwMode="auto">
        <a:xfrm>
          <a:off x="2238375" y="17440275"/>
          <a:ext cx="212344" cy="203200"/>
        </a:xfrm>
        <a:prstGeom prst="ellipse">
          <a:avLst/>
        </a:prstGeom>
        <a:solidFill>
          <a:srgbClr val="FF0000"/>
        </a:solidFill>
        <a:ln w="9525">
          <a:solidFill>
            <a:srgbClr val="000000"/>
          </a:solidFill>
          <a:round/>
          <a:headEnd/>
          <a:tailEnd/>
        </a:ln>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scobedo/Documents/AGM/Formato%20A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s"/>
      <sheetName val="A3"/>
      <sheetName val="Seguimiento Mensual de Proceso"/>
      <sheetName val="Seguimiento Mensual de Ahorros"/>
      <sheetName val="Información de Soporte"/>
      <sheetName val="Miembros del Equipo"/>
      <sheetName val="Mantenimiento"/>
    </sheetNames>
    <sheetDataSet>
      <sheetData sheetId="0"/>
      <sheetData sheetId="1"/>
      <sheetData sheetId="2">
        <row r="17">
          <cell r="C17">
            <v>42005</v>
          </cell>
        </row>
      </sheetData>
      <sheetData sheetId="3"/>
      <sheetData sheetId="4"/>
      <sheetData sheetId="5"/>
      <sheetData sheetId="6">
        <row r="1">
          <cell r="A1" t="str">
            <v>Capital Humano</v>
          </cell>
        </row>
        <row r="2">
          <cell r="A2" t="str">
            <v>Operaciones</v>
          </cell>
        </row>
        <row r="3">
          <cell r="A3" t="str">
            <v>Manufactura</v>
          </cell>
        </row>
        <row r="4">
          <cell r="A4" t="str">
            <v>Mercadeo, I&amp;D</v>
          </cell>
        </row>
        <row r="5">
          <cell r="A5" t="str">
            <v>AGVs</v>
          </cell>
        </row>
        <row r="6">
          <cell r="A6" t="str">
            <v>Finanzas</v>
          </cell>
        </row>
        <row r="7">
          <cell r="A7" t="str">
            <v>Comercial Local</v>
          </cell>
        </row>
        <row r="8">
          <cell r="A8" t="str">
            <v>Comercial Internacional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4" Type="http://schemas.openxmlformats.org/officeDocument/2006/relationships/comments" Target="../comments3.xml"/><Relationship Id="rId1" Type="http://schemas.openxmlformats.org/officeDocument/2006/relationships/printerSettings" Target="../printerSettings/printerSettings10.bin"/><Relationship Id="rId2"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 Id="rId2"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3.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zoomScale="115" zoomScaleNormal="115" zoomScalePageLayoutView="115" workbookViewId="0">
      <selection activeCell="J9" sqref="J9"/>
    </sheetView>
  </sheetViews>
  <sheetFormatPr baseColWidth="10" defaultColWidth="11.5" defaultRowHeight="15" x14ac:dyDescent="0.2"/>
  <cols>
    <col min="1" max="1" width="3.6640625" style="23" customWidth="1"/>
    <col min="2" max="2" width="50.6640625" style="23" bestFit="1" customWidth="1"/>
    <col min="3" max="3" width="11.83203125" style="23" bestFit="1" customWidth="1"/>
    <col min="4" max="4" width="8.5" style="23" customWidth="1"/>
    <col min="5" max="5" width="19.83203125" style="23" customWidth="1"/>
    <col min="6" max="6" width="3" style="23" customWidth="1"/>
    <col min="7" max="16384" width="11.5" style="23"/>
  </cols>
  <sheetData>
    <row r="1" spans="1:6" ht="18.75" customHeight="1" x14ac:dyDescent="0.2">
      <c r="A1" s="317" t="s">
        <v>0</v>
      </c>
      <c r="B1" s="317"/>
      <c r="C1" s="317"/>
      <c r="D1" s="317"/>
      <c r="E1" s="317"/>
      <c r="F1" s="317"/>
    </row>
    <row r="2" spans="1:6" ht="3.75" customHeight="1" x14ac:dyDescent="0.2">
      <c r="A2" s="46"/>
      <c r="B2" s="46"/>
      <c r="C2" s="46"/>
      <c r="D2" s="46"/>
      <c r="E2" s="78">
        <f ca="1">+TODAY()</f>
        <v>43359</v>
      </c>
      <c r="F2" s="46"/>
    </row>
    <row r="3" spans="1:6" ht="16" thickBot="1" x14ac:dyDescent="0.25">
      <c r="A3" s="25"/>
      <c r="B3" s="25"/>
      <c r="C3" s="42" t="s">
        <v>1</v>
      </c>
      <c r="D3" s="42" t="s">
        <v>2</v>
      </c>
      <c r="E3" s="42" t="s">
        <v>3</v>
      </c>
      <c r="F3" s="25"/>
    </row>
    <row r="4" spans="1:6" ht="17" thickTop="1" x14ac:dyDescent="0.2">
      <c r="A4" s="26" t="s">
        <v>4</v>
      </c>
      <c r="B4" s="43"/>
      <c r="C4" s="79"/>
      <c r="D4" s="39"/>
      <c r="E4" s="36"/>
      <c r="F4" s="25"/>
    </row>
    <row r="5" spans="1:6" x14ac:dyDescent="0.2">
      <c r="A5" s="167" t="s">
        <v>5</v>
      </c>
      <c r="B5" s="168" t="s">
        <v>6</v>
      </c>
      <c r="C5" s="80"/>
      <c r="D5" s="40"/>
      <c r="E5" s="37"/>
      <c r="F5" s="25"/>
    </row>
    <row r="6" spans="1:6" x14ac:dyDescent="0.2">
      <c r="A6" s="167" t="s">
        <v>5</v>
      </c>
      <c r="B6" s="168" t="s">
        <v>7</v>
      </c>
      <c r="C6" s="80"/>
      <c r="D6" s="40"/>
      <c r="E6" s="37"/>
      <c r="F6" s="25"/>
    </row>
    <row r="7" spans="1:6" x14ac:dyDescent="0.2">
      <c r="A7" s="167" t="s">
        <v>5</v>
      </c>
      <c r="B7" s="168" t="s">
        <v>8</v>
      </c>
      <c r="C7" s="80"/>
      <c r="D7" s="40"/>
      <c r="E7" s="37"/>
      <c r="F7" s="25"/>
    </row>
    <row r="8" spans="1:6" x14ac:dyDescent="0.2">
      <c r="A8" s="167" t="s">
        <v>5</v>
      </c>
      <c r="B8" s="168" t="s">
        <v>9</v>
      </c>
      <c r="C8" s="80"/>
      <c r="D8" s="40"/>
      <c r="E8" s="37"/>
      <c r="F8" s="25"/>
    </row>
    <row r="9" spans="1:6" ht="16" thickBot="1" x14ac:dyDescent="0.25">
      <c r="A9" s="167" t="s">
        <v>5</v>
      </c>
      <c r="B9" s="168" t="s">
        <v>10</v>
      </c>
      <c r="C9" s="80"/>
      <c r="D9" s="40"/>
      <c r="E9" s="37"/>
      <c r="F9" s="25"/>
    </row>
    <row r="10" spans="1:6" ht="17" thickTop="1" x14ac:dyDescent="0.2">
      <c r="A10" s="29" t="s">
        <v>11</v>
      </c>
      <c r="B10" s="30"/>
      <c r="C10" s="79"/>
      <c r="D10" s="39"/>
      <c r="E10" s="36"/>
      <c r="F10" s="25"/>
    </row>
    <row r="11" spans="1:6" x14ac:dyDescent="0.2">
      <c r="A11" s="167" t="s">
        <v>5</v>
      </c>
      <c r="B11" s="168" t="s">
        <v>12</v>
      </c>
      <c r="C11" s="80"/>
      <c r="D11" s="40"/>
      <c r="E11" s="37"/>
      <c r="F11" s="25"/>
    </row>
    <row r="12" spans="1:6" x14ac:dyDescent="0.2">
      <c r="A12" s="167" t="s">
        <v>5</v>
      </c>
      <c r="B12" s="168" t="s">
        <v>13</v>
      </c>
      <c r="C12" s="80"/>
      <c r="D12" s="40"/>
      <c r="E12" s="37"/>
      <c r="F12" s="25"/>
    </row>
    <row r="13" spans="1:6" ht="16" thickBot="1" x14ac:dyDescent="0.25">
      <c r="A13" s="167" t="s">
        <v>5</v>
      </c>
      <c r="B13" s="168" t="s">
        <v>14</v>
      </c>
      <c r="C13" s="80"/>
      <c r="D13" s="40"/>
      <c r="E13" s="37"/>
      <c r="F13" s="25"/>
    </row>
    <row r="14" spans="1:6" ht="17" thickTop="1" x14ac:dyDescent="0.2">
      <c r="A14" s="27" t="s">
        <v>15</v>
      </c>
      <c r="B14" s="28"/>
      <c r="C14" s="79"/>
      <c r="D14" s="39"/>
      <c r="E14" s="36"/>
      <c r="F14" s="25"/>
    </row>
    <row r="15" spans="1:6" x14ac:dyDescent="0.2">
      <c r="A15" s="167" t="s">
        <v>5</v>
      </c>
      <c r="B15" s="302" t="s">
        <v>16</v>
      </c>
      <c r="C15" s="80"/>
      <c r="D15" s="40"/>
      <c r="E15" s="37"/>
      <c r="F15" s="25"/>
    </row>
    <row r="16" spans="1:6" x14ac:dyDescent="0.2">
      <c r="A16" s="167" t="s">
        <v>5</v>
      </c>
      <c r="B16" s="168" t="s">
        <v>17</v>
      </c>
      <c r="C16" s="80"/>
      <c r="D16" s="40"/>
      <c r="E16" s="37"/>
      <c r="F16" s="25"/>
    </row>
    <row r="17" spans="1:8" ht="16" thickBot="1" x14ac:dyDescent="0.25">
      <c r="A17" s="169" t="s">
        <v>5</v>
      </c>
      <c r="B17" s="170" t="s">
        <v>18</v>
      </c>
      <c r="C17" s="81"/>
      <c r="D17" s="41"/>
      <c r="E17" s="38"/>
      <c r="F17" s="25"/>
    </row>
    <row r="18" spans="1:8" ht="17" thickTop="1" x14ac:dyDescent="0.2">
      <c r="A18" s="31" t="s">
        <v>19</v>
      </c>
      <c r="B18" s="32"/>
      <c r="C18" s="79"/>
      <c r="D18" s="39"/>
      <c r="E18" s="36"/>
      <c r="F18" s="25"/>
    </row>
    <row r="19" spans="1:8" x14ac:dyDescent="0.2">
      <c r="A19" s="167" t="s">
        <v>5</v>
      </c>
      <c r="B19" s="168" t="s">
        <v>20</v>
      </c>
      <c r="C19" s="80"/>
      <c r="D19" s="40"/>
      <c r="E19" s="37"/>
      <c r="F19" s="25"/>
    </row>
    <row r="20" spans="1:8" x14ac:dyDescent="0.2">
      <c r="A20" s="167" t="s">
        <v>5</v>
      </c>
      <c r="B20" s="168" t="s">
        <v>21</v>
      </c>
      <c r="C20" s="80"/>
      <c r="D20" s="40"/>
      <c r="E20" s="37"/>
      <c r="F20" s="25"/>
    </row>
    <row r="21" spans="1:8" ht="16" thickBot="1" x14ac:dyDescent="0.25">
      <c r="A21" s="169" t="s">
        <v>5</v>
      </c>
      <c r="B21" s="303" t="s">
        <v>22</v>
      </c>
      <c r="C21" s="81"/>
      <c r="D21" s="41"/>
      <c r="E21" s="38"/>
      <c r="F21" s="25"/>
    </row>
    <row r="22" spans="1:8" ht="17" thickTop="1" x14ac:dyDescent="0.2">
      <c r="A22" s="33" t="s">
        <v>23</v>
      </c>
      <c r="B22" s="34"/>
      <c r="C22" s="79"/>
      <c r="D22" s="39"/>
      <c r="E22" s="36"/>
      <c r="F22" s="25"/>
    </row>
    <row r="23" spans="1:8" x14ac:dyDescent="0.2">
      <c r="A23" s="167" t="s">
        <v>5</v>
      </c>
      <c r="B23" s="168" t="s">
        <v>24</v>
      </c>
      <c r="C23" s="80"/>
      <c r="D23" s="40"/>
      <c r="E23" s="37"/>
      <c r="F23" s="25"/>
    </row>
    <row r="24" spans="1:8" x14ac:dyDescent="0.2">
      <c r="A24" s="167" t="s">
        <v>5</v>
      </c>
      <c r="B24" s="168" t="s">
        <v>25</v>
      </c>
      <c r="C24" s="80"/>
      <c r="D24" s="40"/>
      <c r="E24" s="37"/>
      <c r="F24" s="25"/>
    </row>
    <row r="25" spans="1:8" x14ac:dyDescent="0.2">
      <c r="A25" s="167" t="s">
        <v>5</v>
      </c>
      <c r="B25" s="168" t="s">
        <v>26</v>
      </c>
      <c r="C25" s="80"/>
      <c r="D25" s="40"/>
      <c r="E25" s="37"/>
      <c r="F25" s="25"/>
    </row>
    <row r="26" spans="1:8" ht="16" thickBot="1" x14ac:dyDescent="0.25">
      <c r="A26" s="169" t="s">
        <v>5</v>
      </c>
      <c r="B26" s="171" t="s">
        <v>27</v>
      </c>
      <c r="C26" s="81"/>
      <c r="D26" s="35"/>
      <c r="E26" s="38"/>
      <c r="F26" s="25"/>
    </row>
    <row r="27" spans="1:8" x14ac:dyDescent="0.2">
      <c r="A27" s="25"/>
      <c r="B27" s="25"/>
      <c r="C27" s="25"/>
      <c r="D27" s="25"/>
      <c r="E27" s="25"/>
      <c r="F27" s="25"/>
    </row>
    <row r="28" spans="1:8" x14ac:dyDescent="0.2">
      <c r="H28" s="24"/>
    </row>
  </sheetData>
  <mergeCells count="1">
    <mergeCell ref="A1:F1"/>
  </mergeCells>
  <conditionalFormatting sqref="D10">
    <cfRule type="iconSet" priority="26">
      <iconSet iconSet="3Symbols2" showValue="0">
        <cfvo type="percent" val="0"/>
        <cfvo type="num" val="1"/>
        <cfvo type="num" val="2"/>
      </iconSet>
    </cfRule>
  </conditionalFormatting>
  <conditionalFormatting sqref="D14">
    <cfRule type="iconSet" priority="24">
      <iconSet iconSet="3Symbols2" showValue="0">
        <cfvo type="percent" val="0"/>
        <cfvo type="num" val="1"/>
        <cfvo type="num" val="2"/>
      </iconSet>
    </cfRule>
  </conditionalFormatting>
  <conditionalFormatting sqref="D17">
    <cfRule type="iconSet" priority="23">
      <iconSet iconSet="3Symbols2" showValue="0">
        <cfvo type="percent" val="0"/>
        <cfvo type="num" val="1"/>
        <cfvo type="num" val="2"/>
      </iconSet>
    </cfRule>
  </conditionalFormatting>
  <conditionalFormatting sqref="D15:D16">
    <cfRule type="iconSet" priority="22">
      <iconSet iconSet="3Symbols2" showValue="0">
        <cfvo type="percent" val="0"/>
        <cfvo type="num" val="1"/>
        <cfvo type="num" val="2"/>
      </iconSet>
    </cfRule>
  </conditionalFormatting>
  <conditionalFormatting sqref="D18">
    <cfRule type="iconSet" priority="21">
      <iconSet iconSet="3Symbols2" showValue="0">
        <cfvo type="percent" val="0"/>
        <cfvo type="num" val="1"/>
        <cfvo type="num" val="2"/>
      </iconSet>
    </cfRule>
  </conditionalFormatting>
  <conditionalFormatting sqref="D21">
    <cfRule type="iconSet" priority="20">
      <iconSet iconSet="3Symbols2" showValue="0">
        <cfvo type="percent" val="0"/>
        <cfvo type="num" val="1"/>
        <cfvo type="num" val="2"/>
      </iconSet>
    </cfRule>
  </conditionalFormatting>
  <conditionalFormatting sqref="D19:D20">
    <cfRule type="iconSet" priority="19">
      <iconSet iconSet="3Symbols2" showValue="0">
        <cfvo type="percent" val="0"/>
        <cfvo type="num" val="1"/>
        <cfvo type="num" val="2"/>
      </iconSet>
    </cfRule>
  </conditionalFormatting>
  <conditionalFormatting sqref="D11:D13">
    <cfRule type="iconSet" priority="18">
      <iconSet iconSet="3Symbols2" showValue="0">
        <cfvo type="percent" val="0"/>
        <cfvo type="num" val="1"/>
        <cfvo type="num" val="2"/>
      </iconSet>
    </cfRule>
  </conditionalFormatting>
  <conditionalFormatting sqref="D22">
    <cfRule type="iconSet" priority="17">
      <iconSet iconSet="3Symbols2" showValue="0">
        <cfvo type="percent" val="0"/>
        <cfvo type="num" val="1"/>
        <cfvo type="num" val="2"/>
      </iconSet>
    </cfRule>
  </conditionalFormatting>
  <conditionalFormatting sqref="D26">
    <cfRule type="iconSet" priority="16">
      <iconSet iconSet="3Symbols2" showValue="0">
        <cfvo type="percent" val="0"/>
        <cfvo type="num" val="1"/>
        <cfvo type="num" val="2"/>
      </iconSet>
    </cfRule>
  </conditionalFormatting>
  <conditionalFormatting sqref="D23:D25">
    <cfRule type="iconSet" priority="15">
      <iconSet iconSet="3Symbols2" showValue="0">
        <cfvo type="percent" val="0"/>
        <cfvo type="num" val="1"/>
        <cfvo type="num" val="2"/>
      </iconSet>
    </cfRule>
  </conditionalFormatting>
  <conditionalFormatting sqref="D3">
    <cfRule type="iconSet" priority="14">
      <iconSet iconSet="3Symbols2" showValue="0">
        <cfvo type="percent" val="0"/>
        <cfvo type="num" val="0"/>
        <cfvo type="num" val="1"/>
      </iconSet>
    </cfRule>
  </conditionalFormatting>
  <conditionalFormatting sqref="C4:C26">
    <cfRule type="containsBlanks" dxfId="13" priority="1">
      <formula>LEN(TRIM(C4))=0</formula>
    </cfRule>
    <cfRule type="cellIs" dxfId="12" priority="2" operator="lessThan">
      <formula>$E$2</formula>
    </cfRule>
    <cfRule type="cellIs" dxfId="11" priority="3" operator="equal">
      <formula>$E$2</formula>
    </cfRule>
    <cfRule type="cellIs" dxfId="10" priority="4" operator="greaterThan">
      <formula>$E$2</formula>
    </cfRule>
  </conditionalFormatting>
  <conditionalFormatting sqref="D4:D9">
    <cfRule type="iconSet" priority="154">
      <iconSet iconSet="3Symbols2" showValue="0">
        <cfvo type="percent" val="0"/>
        <cfvo type="num" val="1"/>
        <cfvo type="num" val="2"/>
      </iconSet>
    </cfRule>
  </conditionalFormatting>
  <dataValidations count="1">
    <dataValidation type="list" allowBlank="1" showInputMessage="1" showErrorMessage="1" sqref="D4:D26">
      <formula1>"0,1,2"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R32"/>
  <sheetViews>
    <sheetView showGridLines="0" topLeftCell="C1" zoomScale="115" zoomScaleNormal="115" zoomScalePageLayoutView="115" workbookViewId="0">
      <selection activeCell="U10" sqref="U10"/>
    </sheetView>
  </sheetViews>
  <sheetFormatPr baseColWidth="10" defaultColWidth="9.1640625" defaultRowHeight="15" x14ac:dyDescent="0.2"/>
  <cols>
    <col min="1" max="16384" width="9.1640625" style="60"/>
  </cols>
  <sheetData>
    <row r="1" spans="1:18" ht="23" x14ac:dyDescent="0.2">
      <c r="A1" s="442" t="s">
        <v>135</v>
      </c>
      <c r="B1" s="442"/>
      <c r="C1" s="442"/>
      <c r="D1" s="442"/>
      <c r="E1" s="442"/>
      <c r="F1" s="442"/>
      <c r="G1" s="442"/>
      <c r="H1" s="442"/>
      <c r="I1" s="442"/>
      <c r="J1" s="442"/>
      <c r="K1" s="442"/>
      <c r="L1" s="442"/>
      <c r="M1" s="442"/>
      <c r="N1" s="442"/>
      <c r="O1" s="442"/>
      <c r="P1" s="442"/>
      <c r="Q1" s="442"/>
      <c r="R1" s="442"/>
    </row>
    <row r="2" spans="1:18" ht="16" x14ac:dyDescent="0.2">
      <c r="A2" s="62"/>
      <c r="B2" s="62"/>
      <c r="C2" s="62"/>
      <c r="D2" s="62"/>
      <c r="E2" s="441"/>
      <c r="F2" s="441"/>
      <c r="G2" s="441"/>
      <c r="H2" s="441"/>
      <c r="I2" s="441"/>
      <c r="J2" s="441"/>
      <c r="K2" s="441"/>
      <c r="L2" s="62"/>
      <c r="M2" s="62"/>
      <c r="N2" s="62"/>
      <c r="O2" s="62"/>
      <c r="P2" s="62"/>
      <c r="Q2" s="62"/>
      <c r="R2" s="62"/>
    </row>
    <row r="3" spans="1:18" ht="20" x14ac:dyDescent="0.2">
      <c r="A3" s="437" t="s">
        <v>136</v>
      </c>
      <c r="B3" s="437"/>
      <c r="C3" s="437"/>
      <c r="D3" s="437"/>
      <c r="E3" s="437"/>
      <c r="F3" s="437"/>
      <c r="G3" s="298"/>
      <c r="H3" s="298"/>
      <c r="I3" s="298"/>
      <c r="J3" s="298"/>
      <c r="K3" s="298"/>
      <c r="L3" s="62"/>
      <c r="M3" s="62"/>
      <c r="N3" s="62"/>
      <c r="O3" s="62"/>
      <c r="P3" s="62"/>
      <c r="Q3" s="62"/>
      <c r="R3" s="62"/>
    </row>
    <row r="4" spans="1:18" x14ac:dyDescent="0.2">
      <c r="A4" s="62"/>
      <c r="B4" s="62"/>
      <c r="C4" s="62"/>
      <c r="D4" s="62"/>
      <c r="E4" s="62"/>
      <c r="F4" s="62"/>
      <c r="G4" s="62"/>
      <c r="H4" s="62"/>
      <c r="I4" s="62"/>
      <c r="J4" s="62"/>
      <c r="K4" s="62"/>
      <c r="L4" s="62"/>
      <c r="M4" s="62"/>
      <c r="N4" s="62"/>
      <c r="O4" s="62"/>
      <c r="P4" s="62"/>
      <c r="Q4" s="62"/>
      <c r="R4" s="62"/>
    </row>
    <row r="5" spans="1:18" x14ac:dyDescent="0.2">
      <c r="A5" s="62"/>
      <c r="B5" s="62"/>
      <c r="C5" s="62"/>
      <c r="D5" s="62"/>
      <c r="E5" s="62"/>
      <c r="F5" s="62"/>
      <c r="G5" s="62"/>
      <c r="H5" s="62"/>
      <c r="I5" s="62"/>
      <c r="J5" s="62"/>
      <c r="K5" s="62"/>
      <c r="L5" s="62"/>
      <c r="M5" s="62"/>
      <c r="N5" s="62"/>
      <c r="O5" s="62"/>
      <c r="P5" s="62"/>
      <c r="Q5" s="62"/>
      <c r="R5" s="62"/>
    </row>
    <row r="6" spans="1:18" x14ac:dyDescent="0.2">
      <c r="A6" s="62"/>
      <c r="B6" s="62"/>
      <c r="C6" s="62"/>
      <c r="D6" s="62"/>
      <c r="E6" s="62"/>
      <c r="F6" s="62"/>
      <c r="G6" s="62"/>
      <c r="H6" s="62"/>
      <c r="I6" s="62"/>
      <c r="J6" s="62"/>
      <c r="K6" s="62"/>
      <c r="L6" s="62"/>
      <c r="M6" s="62"/>
      <c r="N6" s="62"/>
      <c r="O6" s="62"/>
      <c r="P6" s="62"/>
      <c r="Q6" s="62"/>
      <c r="R6" s="62"/>
    </row>
    <row r="7" spans="1:18" x14ac:dyDescent="0.2">
      <c r="A7" s="62"/>
      <c r="B7" s="62"/>
      <c r="C7" s="62"/>
      <c r="D7" s="62"/>
      <c r="E7" s="62"/>
      <c r="F7" s="62"/>
      <c r="G7" s="62"/>
      <c r="H7" s="62"/>
      <c r="I7" s="62"/>
      <c r="J7" s="62"/>
      <c r="K7" s="62"/>
      <c r="L7" s="62"/>
      <c r="M7" s="62"/>
      <c r="N7" s="62"/>
      <c r="O7" s="62"/>
      <c r="P7" s="62"/>
      <c r="Q7" s="62"/>
      <c r="R7" s="62"/>
    </row>
    <row r="8" spans="1:18" x14ac:dyDescent="0.2">
      <c r="A8" s="62"/>
      <c r="B8" s="62"/>
      <c r="C8" s="62"/>
      <c r="D8" s="62"/>
      <c r="E8" s="62"/>
      <c r="F8" s="62"/>
      <c r="G8" s="62"/>
      <c r="H8" s="62"/>
      <c r="I8" s="62"/>
      <c r="J8" s="62"/>
      <c r="K8" s="62"/>
      <c r="L8" s="62"/>
      <c r="M8" s="62"/>
      <c r="N8" s="62"/>
      <c r="O8" s="62"/>
      <c r="P8" s="62"/>
      <c r="Q8" s="62"/>
      <c r="R8" s="62"/>
    </row>
    <row r="9" spans="1:18" x14ac:dyDescent="0.2">
      <c r="A9" s="62"/>
      <c r="B9" s="62"/>
      <c r="C9" s="62"/>
      <c r="D9" s="62"/>
      <c r="E9" s="62"/>
      <c r="F9" s="62"/>
      <c r="G9" s="62"/>
      <c r="H9" s="62"/>
      <c r="I9" s="62"/>
      <c r="J9" s="62"/>
      <c r="K9" s="62"/>
      <c r="L9" s="62"/>
      <c r="M9" s="62"/>
      <c r="N9" s="62"/>
      <c r="O9" s="62"/>
      <c r="P9" s="62"/>
      <c r="Q9" s="62"/>
      <c r="R9" s="62"/>
    </row>
    <row r="10" spans="1:18" x14ac:dyDescent="0.2">
      <c r="A10" s="62"/>
      <c r="B10" s="62"/>
      <c r="C10" s="62"/>
      <c r="D10" s="62"/>
      <c r="E10" s="62"/>
      <c r="F10" s="62"/>
      <c r="G10" s="62"/>
      <c r="H10" s="62"/>
      <c r="I10" s="62"/>
      <c r="J10" s="62"/>
      <c r="K10" s="62"/>
      <c r="L10" s="62"/>
      <c r="M10" s="62"/>
      <c r="N10" s="62"/>
      <c r="O10" s="62"/>
      <c r="P10" s="62"/>
      <c r="Q10" s="62"/>
      <c r="R10" s="62"/>
    </row>
    <row r="11" spans="1:18" x14ac:dyDescent="0.2">
      <c r="A11" s="62"/>
      <c r="B11" s="62"/>
      <c r="C11" s="62"/>
      <c r="D11" s="62"/>
      <c r="E11" s="62"/>
      <c r="F11" s="62"/>
      <c r="G11" s="62"/>
      <c r="H11" s="62"/>
      <c r="I11" s="62"/>
      <c r="J11" s="62"/>
      <c r="K11" s="62"/>
      <c r="L11" s="62"/>
      <c r="M11" s="62"/>
      <c r="N11" s="62"/>
      <c r="O11" s="62"/>
      <c r="P11" s="62"/>
      <c r="Q11" s="62"/>
      <c r="R11" s="62"/>
    </row>
    <row r="12" spans="1:18" x14ac:dyDescent="0.2">
      <c r="A12" s="62"/>
      <c r="B12" s="62"/>
      <c r="C12" s="62"/>
      <c r="D12" s="62"/>
      <c r="E12" s="62"/>
      <c r="F12" s="62"/>
      <c r="G12" s="62"/>
      <c r="H12" s="62"/>
      <c r="I12" s="62"/>
      <c r="J12" s="62"/>
      <c r="K12" s="62"/>
      <c r="L12" s="62"/>
      <c r="M12" s="62"/>
      <c r="N12" s="62"/>
      <c r="O12" s="62"/>
      <c r="P12" s="62"/>
      <c r="Q12" s="62"/>
      <c r="R12" s="62"/>
    </row>
    <row r="13" spans="1:18" x14ac:dyDescent="0.2">
      <c r="A13" s="62"/>
      <c r="B13" s="62"/>
      <c r="C13" s="62"/>
      <c r="D13" s="62"/>
      <c r="E13" s="62"/>
      <c r="F13" s="62"/>
      <c r="G13" s="62"/>
      <c r="H13" s="62"/>
      <c r="I13" s="62"/>
      <c r="J13" s="62"/>
      <c r="K13" s="62"/>
      <c r="L13" s="62"/>
      <c r="M13" s="62"/>
      <c r="N13" s="62"/>
      <c r="O13" s="62"/>
      <c r="P13" s="62"/>
      <c r="Q13" s="62"/>
      <c r="R13" s="62"/>
    </row>
    <row r="14" spans="1:18" x14ac:dyDescent="0.2">
      <c r="A14" s="62"/>
      <c r="B14" s="62"/>
      <c r="C14" s="62"/>
      <c r="D14" s="62"/>
      <c r="E14" s="62"/>
      <c r="F14" s="62"/>
      <c r="G14" s="62"/>
      <c r="H14" s="62"/>
      <c r="I14" s="62"/>
      <c r="J14" s="62"/>
      <c r="K14" s="62"/>
      <c r="L14" s="62"/>
      <c r="M14" s="62"/>
      <c r="N14" s="62"/>
      <c r="O14" s="62"/>
      <c r="P14" s="62"/>
      <c r="Q14" s="62"/>
      <c r="R14" s="62"/>
    </row>
    <row r="15" spans="1:18" x14ac:dyDescent="0.2">
      <c r="A15" s="62"/>
      <c r="B15" s="62"/>
      <c r="C15" s="62"/>
      <c r="D15" s="62"/>
      <c r="E15" s="62"/>
      <c r="F15" s="62"/>
      <c r="G15" s="62"/>
      <c r="H15" s="62"/>
      <c r="I15" s="62"/>
      <c r="J15" s="62"/>
      <c r="K15" s="62"/>
      <c r="L15" s="62"/>
      <c r="M15" s="62"/>
      <c r="N15" s="62"/>
      <c r="O15" s="62"/>
      <c r="P15" s="62"/>
      <c r="Q15" s="62"/>
      <c r="R15" s="62"/>
    </row>
    <row r="16" spans="1:18" x14ac:dyDescent="0.2">
      <c r="A16" s="62"/>
      <c r="B16" s="62"/>
      <c r="C16" s="62"/>
      <c r="D16" s="62"/>
      <c r="E16" s="62"/>
      <c r="F16" s="62"/>
      <c r="G16" s="62"/>
      <c r="H16" s="62"/>
      <c r="I16" s="62"/>
      <c r="J16" s="62"/>
      <c r="K16" s="62"/>
      <c r="L16" s="62"/>
      <c r="M16" s="62"/>
      <c r="N16" s="62"/>
      <c r="O16" s="62"/>
      <c r="P16" s="62"/>
      <c r="Q16" s="62"/>
      <c r="R16" s="62"/>
    </row>
    <row r="17" spans="1:18" x14ac:dyDescent="0.2">
      <c r="A17" s="62"/>
      <c r="B17" s="62"/>
      <c r="C17" s="62"/>
      <c r="D17" s="62"/>
      <c r="E17" s="62"/>
      <c r="F17" s="62"/>
      <c r="G17" s="62"/>
      <c r="H17" s="62"/>
      <c r="I17" s="62"/>
      <c r="J17" s="62"/>
      <c r="K17" s="62"/>
      <c r="L17" s="62"/>
      <c r="M17" s="62"/>
      <c r="N17" s="62"/>
      <c r="O17" s="62"/>
      <c r="P17" s="62"/>
      <c r="Q17" s="62"/>
      <c r="R17" s="62"/>
    </row>
    <row r="18" spans="1:18" x14ac:dyDescent="0.2">
      <c r="A18" s="62"/>
      <c r="B18" s="62"/>
      <c r="C18" s="62"/>
      <c r="D18" s="62"/>
      <c r="E18" s="62"/>
      <c r="F18" s="62"/>
      <c r="G18" s="62"/>
      <c r="H18" s="62"/>
      <c r="I18" s="62"/>
      <c r="J18" s="62"/>
      <c r="K18" s="62"/>
      <c r="L18" s="62"/>
      <c r="M18" s="62"/>
      <c r="N18" s="62"/>
      <c r="O18" s="62"/>
      <c r="P18" s="62"/>
      <c r="Q18" s="62"/>
      <c r="R18" s="62"/>
    </row>
    <row r="19" spans="1:18" x14ac:dyDescent="0.2">
      <c r="A19" s="62"/>
      <c r="B19" s="62"/>
      <c r="C19" s="62"/>
      <c r="D19" s="62"/>
      <c r="E19" s="62"/>
      <c r="F19" s="62"/>
      <c r="G19" s="62"/>
      <c r="H19" s="62"/>
      <c r="I19" s="62"/>
      <c r="J19" s="62"/>
      <c r="K19" s="62"/>
      <c r="L19" s="62"/>
      <c r="M19" s="62"/>
      <c r="N19" s="62"/>
      <c r="O19" s="62"/>
      <c r="P19" s="62"/>
      <c r="Q19" s="62"/>
      <c r="R19" s="62"/>
    </row>
    <row r="20" spans="1:18" x14ac:dyDescent="0.2">
      <c r="A20" s="62"/>
      <c r="B20" s="62"/>
      <c r="C20" s="62"/>
      <c r="D20" s="62"/>
      <c r="E20" s="62"/>
      <c r="F20" s="62"/>
      <c r="G20" s="62"/>
      <c r="H20" s="62"/>
      <c r="I20" s="62"/>
      <c r="J20" s="62"/>
      <c r="K20" s="62"/>
      <c r="L20" s="62"/>
      <c r="M20" s="62"/>
      <c r="N20" s="62"/>
      <c r="O20" s="62"/>
      <c r="P20" s="62"/>
      <c r="Q20" s="62"/>
      <c r="R20" s="62"/>
    </row>
    <row r="21" spans="1:18" x14ac:dyDescent="0.2">
      <c r="A21" s="62"/>
      <c r="B21" s="62"/>
      <c r="C21" s="62"/>
      <c r="D21" s="62"/>
      <c r="E21" s="62"/>
      <c r="F21" s="62"/>
      <c r="G21" s="62"/>
      <c r="H21" s="62"/>
      <c r="I21" s="62"/>
      <c r="J21" s="62"/>
      <c r="K21" s="62"/>
      <c r="L21" s="62"/>
      <c r="M21" s="62"/>
      <c r="N21" s="62"/>
      <c r="O21" s="62"/>
      <c r="P21" s="62"/>
      <c r="Q21" s="62"/>
      <c r="R21" s="62"/>
    </row>
    <row r="22" spans="1:18" x14ac:dyDescent="0.2">
      <c r="A22" s="62"/>
      <c r="B22" s="62"/>
      <c r="C22" s="62"/>
      <c r="D22" s="62"/>
      <c r="E22" s="62"/>
      <c r="F22" s="62"/>
      <c r="G22" s="62"/>
      <c r="H22" s="62"/>
      <c r="I22" s="62"/>
      <c r="J22" s="62"/>
      <c r="K22" s="62"/>
      <c r="L22" s="62"/>
      <c r="M22" s="62"/>
      <c r="N22" s="62"/>
      <c r="O22" s="62"/>
      <c r="P22" s="62"/>
      <c r="Q22" s="62"/>
      <c r="R22" s="62"/>
    </row>
    <row r="23" spans="1:18" x14ac:dyDescent="0.2">
      <c r="A23" s="62"/>
      <c r="B23" s="62"/>
      <c r="C23" s="62"/>
      <c r="D23" s="62"/>
      <c r="E23" s="62"/>
      <c r="F23" s="62"/>
      <c r="G23" s="62"/>
      <c r="H23" s="62"/>
      <c r="I23" s="62"/>
      <c r="J23" s="62"/>
      <c r="K23" s="62"/>
      <c r="L23" s="62"/>
      <c r="M23" s="62"/>
      <c r="N23" s="62"/>
      <c r="O23" s="62"/>
      <c r="P23" s="62"/>
      <c r="Q23" s="62"/>
      <c r="R23" s="62"/>
    </row>
    <row r="24" spans="1:18" x14ac:dyDescent="0.2">
      <c r="A24" s="62"/>
      <c r="B24" s="62"/>
      <c r="C24" s="62"/>
      <c r="D24" s="62"/>
      <c r="E24" s="62"/>
      <c r="F24" s="62"/>
      <c r="G24" s="62"/>
      <c r="H24" s="62"/>
      <c r="I24" s="62"/>
      <c r="J24" s="62"/>
      <c r="K24" s="62"/>
      <c r="L24" s="62"/>
      <c r="M24" s="62"/>
      <c r="N24" s="62"/>
      <c r="O24" s="62"/>
      <c r="P24" s="62"/>
      <c r="Q24" s="62"/>
      <c r="R24" s="62"/>
    </row>
    <row r="25" spans="1:18" x14ac:dyDescent="0.2">
      <c r="A25" s="62"/>
      <c r="B25" s="62"/>
      <c r="C25" s="62"/>
      <c r="D25" s="62"/>
      <c r="E25" s="62"/>
      <c r="F25" s="62"/>
      <c r="G25" s="62"/>
      <c r="H25" s="62"/>
      <c r="I25" s="62"/>
      <c r="J25" s="62"/>
      <c r="K25" s="62"/>
      <c r="L25" s="62"/>
      <c r="M25" s="62"/>
      <c r="N25" s="62"/>
      <c r="O25" s="62"/>
      <c r="P25" s="62"/>
      <c r="Q25" s="62"/>
      <c r="R25" s="62"/>
    </row>
    <row r="26" spans="1:18" x14ac:dyDescent="0.2">
      <c r="A26" s="62"/>
      <c r="B26" s="62"/>
      <c r="C26" s="62"/>
      <c r="D26" s="62"/>
      <c r="E26" s="62"/>
      <c r="F26" s="62"/>
      <c r="G26" s="62"/>
      <c r="H26" s="62"/>
      <c r="I26" s="62"/>
      <c r="J26" s="62"/>
      <c r="K26" s="62"/>
      <c r="L26" s="62"/>
      <c r="M26" s="62"/>
      <c r="N26" s="62"/>
      <c r="O26" s="62"/>
      <c r="P26" s="62"/>
      <c r="Q26" s="62"/>
      <c r="R26" s="62"/>
    </row>
    <row r="27" spans="1:18" x14ac:dyDescent="0.2">
      <c r="A27" s="62"/>
      <c r="B27" s="62"/>
      <c r="C27" s="62"/>
      <c r="D27" s="62"/>
      <c r="E27" s="62"/>
      <c r="F27" s="62"/>
      <c r="G27" s="62"/>
      <c r="H27" s="62"/>
      <c r="I27" s="62"/>
      <c r="J27" s="62"/>
      <c r="K27" s="62"/>
      <c r="L27" s="62"/>
      <c r="M27" s="62"/>
      <c r="N27" s="62"/>
      <c r="O27" s="62"/>
      <c r="P27" s="62"/>
      <c r="Q27" s="62"/>
      <c r="R27" s="62"/>
    </row>
    <row r="28" spans="1:18" x14ac:dyDescent="0.2">
      <c r="A28" s="62"/>
      <c r="B28" s="62"/>
      <c r="C28" s="62"/>
      <c r="D28" s="62"/>
      <c r="E28" s="62"/>
      <c r="F28" s="62"/>
      <c r="G28" s="62"/>
      <c r="H28" s="62"/>
      <c r="I28" s="62"/>
      <c r="J28" s="62"/>
      <c r="K28" s="62"/>
      <c r="L28" s="62"/>
      <c r="M28" s="62"/>
      <c r="N28" s="62"/>
      <c r="O28" s="62"/>
      <c r="P28" s="62"/>
      <c r="Q28" s="62"/>
      <c r="R28" s="62"/>
    </row>
    <row r="29" spans="1:18" x14ac:dyDescent="0.2">
      <c r="A29" s="62"/>
      <c r="B29" s="62"/>
      <c r="C29" s="62"/>
      <c r="D29" s="62"/>
      <c r="E29" s="62"/>
      <c r="F29" s="62"/>
      <c r="G29" s="62"/>
      <c r="H29" s="62"/>
      <c r="I29" s="62"/>
      <c r="J29" s="62"/>
      <c r="K29" s="62"/>
      <c r="L29" s="62"/>
      <c r="M29" s="62"/>
      <c r="N29" s="62"/>
      <c r="O29" s="62"/>
      <c r="P29" s="62"/>
      <c r="Q29" s="62"/>
      <c r="R29" s="62"/>
    </row>
    <row r="30" spans="1:18" x14ac:dyDescent="0.2">
      <c r="A30" s="62"/>
      <c r="B30" s="62"/>
      <c r="C30" s="62"/>
      <c r="D30" s="62"/>
      <c r="E30" s="62"/>
      <c r="F30" s="62"/>
      <c r="G30" s="62"/>
      <c r="H30" s="62"/>
      <c r="I30" s="62"/>
      <c r="J30" s="62"/>
      <c r="K30" s="62"/>
      <c r="L30" s="62"/>
      <c r="M30" s="62"/>
      <c r="N30" s="62"/>
      <c r="O30" s="62"/>
      <c r="P30" s="62"/>
      <c r="Q30" s="62"/>
      <c r="R30" s="62"/>
    </row>
    <row r="31" spans="1:18" x14ac:dyDescent="0.2">
      <c r="A31" s="62"/>
      <c r="B31" s="62"/>
      <c r="C31" s="62"/>
      <c r="D31" s="62"/>
      <c r="E31" s="62"/>
      <c r="F31" s="62"/>
      <c r="G31" s="62"/>
      <c r="H31" s="62"/>
      <c r="I31" s="62"/>
      <c r="J31" s="62"/>
      <c r="K31" s="62"/>
      <c r="L31" s="62"/>
      <c r="M31" s="62"/>
      <c r="N31" s="62"/>
      <c r="O31" s="62"/>
      <c r="P31" s="62"/>
      <c r="Q31" s="62"/>
      <c r="R31" s="62"/>
    </row>
    <row r="32" spans="1:18" x14ac:dyDescent="0.2">
      <c r="A32" s="62"/>
      <c r="B32" s="62"/>
      <c r="C32" s="62"/>
      <c r="D32" s="62"/>
      <c r="E32" s="62"/>
      <c r="F32" s="62"/>
      <c r="G32" s="62"/>
      <c r="H32" s="62"/>
      <c r="I32" s="62"/>
      <c r="J32" s="62"/>
      <c r="K32" s="62"/>
      <c r="L32" s="62"/>
      <c r="M32" s="62"/>
      <c r="N32" s="62"/>
      <c r="O32" s="62"/>
      <c r="P32" s="62"/>
      <c r="Q32" s="62"/>
      <c r="R32" s="62"/>
    </row>
  </sheetData>
  <mergeCells count="3">
    <mergeCell ref="E2:K2"/>
    <mergeCell ref="A1:R1"/>
    <mergeCell ref="A3: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K37"/>
  <sheetViews>
    <sheetView workbookViewId="0">
      <selection activeCell="I20" sqref="I20"/>
    </sheetView>
  </sheetViews>
  <sheetFormatPr baseColWidth="10" defaultColWidth="9.1640625" defaultRowHeight="15" x14ac:dyDescent="0.2"/>
  <cols>
    <col min="1" max="1" width="1.5" style="61" customWidth="1"/>
    <col min="2" max="2" width="15.5" style="61" customWidth="1"/>
    <col min="3" max="3" width="12.6640625" style="61" customWidth="1"/>
    <col min="4" max="10" width="27.5" style="61" customWidth="1"/>
    <col min="11" max="11" width="3.5" style="61" customWidth="1"/>
    <col min="12" max="16384" width="9.1640625" style="61"/>
  </cols>
  <sheetData>
    <row r="1" spans="1:11" ht="23" x14ac:dyDescent="0.2">
      <c r="A1" s="400" t="s">
        <v>137</v>
      </c>
      <c r="B1" s="400"/>
      <c r="C1" s="400"/>
      <c r="D1" s="400"/>
      <c r="E1" s="400"/>
      <c r="F1" s="400"/>
      <c r="G1" s="400"/>
      <c r="H1" s="400"/>
      <c r="I1" s="400"/>
      <c r="J1" s="400"/>
      <c r="K1" s="400"/>
    </row>
    <row r="2" spans="1:11" ht="11.25" customHeight="1" x14ac:dyDescent="0.2">
      <c r="A2" s="62"/>
      <c r="B2" s="62"/>
      <c r="C2" s="62"/>
      <c r="D2" s="62"/>
      <c r="E2" s="62"/>
      <c r="F2" s="62"/>
      <c r="G2" s="62"/>
      <c r="H2" s="62"/>
      <c r="I2" s="62"/>
      <c r="J2" s="62"/>
      <c r="K2" s="62"/>
    </row>
    <row r="3" spans="1:11" ht="19.5" customHeight="1" x14ac:dyDescent="0.2">
      <c r="A3" s="62"/>
      <c r="B3" s="437" t="s">
        <v>138</v>
      </c>
      <c r="C3" s="437"/>
      <c r="D3" s="437"/>
      <c r="E3" s="437"/>
      <c r="F3" s="437"/>
      <c r="G3" s="437"/>
      <c r="H3" s="62"/>
      <c r="I3" s="62"/>
      <c r="J3" s="62"/>
      <c r="K3" s="62"/>
    </row>
    <row r="4" spans="1:11" ht="11.25" customHeight="1" x14ac:dyDescent="0.2">
      <c r="A4" s="62"/>
      <c r="B4" s="62"/>
      <c r="C4" s="62"/>
      <c r="D4" s="62"/>
      <c r="E4" s="62"/>
      <c r="F4" s="62"/>
      <c r="G4" s="62"/>
      <c r="H4" s="62"/>
      <c r="I4" s="62"/>
      <c r="J4" s="62"/>
      <c r="K4" s="62"/>
    </row>
    <row r="5" spans="1:11" ht="16" thickBot="1" x14ac:dyDescent="0.25">
      <c r="A5" s="62"/>
      <c r="B5" s="62"/>
      <c r="C5" s="68" t="s">
        <v>139</v>
      </c>
      <c r="D5" s="69" t="s">
        <v>140</v>
      </c>
      <c r="E5" s="69" t="s">
        <v>141</v>
      </c>
      <c r="F5" s="69" t="s">
        <v>142</v>
      </c>
      <c r="G5" s="69" t="s">
        <v>143</v>
      </c>
      <c r="H5" s="69" t="s">
        <v>144</v>
      </c>
      <c r="I5" s="70" t="s">
        <v>145</v>
      </c>
      <c r="J5" s="71" t="s">
        <v>146</v>
      </c>
      <c r="K5" s="62"/>
    </row>
    <row r="6" spans="1:11" x14ac:dyDescent="0.2">
      <c r="A6" s="62"/>
      <c r="B6" s="443" t="s">
        <v>147</v>
      </c>
      <c r="C6" s="72" t="s">
        <v>148</v>
      </c>
      <c r="D6" s="208"/>
      <c r="E6" s="209"/>
      <c r="F6" s="209"/>
      <c r="G6" s="209"/>
      <c r="H6" s="213"/>
      <c r="I6" s="217"/>
      <c r="J6" s="217"/>
      <c r="K6" s="62"/>
    </row>
    <row r="7" spans="1:11" x14ac:dyDescent="0.2">
      <c r="A7" s="62"/>
      <c r="B7" s="444"/>
      <c r="C7" s="73" t="s">
        <v>149</v>
      </c>
      <c r="D7" s="210"/>
      <c r="E7" s="65"/>
      <c r="F7" s="65"/>
      <c r="G7" s="65"/>
      <c r="H7" s="214"/>
      <c r="I7" s="218"/>
      <c r="J7" s="218"/>
      <c r="K7" s="62"/>
    </row>
    <row r="8" spans="1:11" x14ac:dyDescent="0.2">
      <c r="A8" s="62"/>
      <c r="B8" s="444"/>
      <c r="C8" s="73" t="s">
        <v>150</v>
      </c>
      <c r="D8" s="210"/>
      <c r="E8" s="65"/>
      <c r="F8" s="65"/>
      <c r="G8" s="65"/>
      <c r="H8" s="214"/>
      <c r="I8" s="218"/>
      <c r="J8" s="218"/>
      <c r="K8" s="62"/>
    </row>
    <row r="9" spans="1:11" x14ac:dyDescent="0.2">
      <c r="A9" s="62"/>
      <c r="B9" s="444"/>
      <c r="C9" s="73" t="s">
        <v>151</v>
      </c>
      <c r="D9" s="210"/>
      <c r="E9" s="65"/>
      <c r="F9" s="65"/>
      <c r="G9" s="65"/>
      <c r="H9" s="214"/>
      <c r="I9" s="218"/>
      <c r="J9" s="218"/>
      <c r="K9" s="62"/>
    </row>
    <row r="10" spans="1:11" ht="16" thickBot="1" x14ac:dyDescent="0.25">
      <c r="A10" s="62"/>
      <c r="B10" s="445"/>
      <c r="C10" s="74" t="s">
        <v>152</v>
      </c>
      <c r="D10" s="211"/>
      <c r="E10" s="67"/>
      <c r="F10" s="67"/>
      <c r="G10" s="67"/>
      <c r="H10" s="215"/>
      <c r="I10" s="219"/>
      <c r="J10" s="219"/>
      <c r="K10" s="62"/>
    </row>
    <row r="11" spans="1:11" x14ac:dyDescent="0.2">
      <c r="A11" s="62"/>
      <c r="B11" s="443" t="s">
        <v>153</v>
      </c>
      <c r="C11" s="75" t="s">
        <v>148</v>
      </c>
      <c r="D11" s="212"/>
      <c r="E11" s="66"/>
      <c r="F11" s="66"/>
      <c r="G11" s="66"/>
      <c r="H11" s="216"/>
      <c r="I11" s="220"/>
      <c r="J11" s="220"/>
      <c r="K11" s="62"/>
    </row>
    <row r="12" spans="1:11" x14ac:dyDescent="0.2">
      <c r="A12" s="62"/>
      <c r="B12" s="444"/>
      <c r="C12" s="73" t="s">
        <v>149</v>
      </c>
      <c r="D12" s="210"/>
      <c r="E12" s="65"/>
      <c r="F12" s="65"/>
      <c r="G12" s="65"/>
      <c r="H12" s="214"/>
      <c r="I12" s="218"/>
      <c r="J12" s="218"/>
      <c r="K12" s="62"/>
    </row>
    <row r="13" spans="1:11" x14ac:dyDescent="0.2">
      <c r="A13" s="62"/>
      <c r="B13" s="444" t="s">
        <v>153</v>
      </c>
      <c r="C13" s="73" t="s">
        <v>150</v>
      </c>
      <c r="D13" s="210"/>
      <c r="E13" s="65"/>
      <c r="F13" s="65"/>
      <c r="G13" s="65"/>
      <c r="H13" s="214"/>
      <c r="I13" s="218"/>
      <c r="J13" s="218"/>
      <c r="K13" s="62"/>
    </row>
    <row r="14" spans="1:11" x14ac:dyDescent="0.2">
      <c r="A14" s="62"/>
      <c r="B14" s="444"/>
      <c r="C14" s="73" t="s">
        <v>151</v>
      </c>
      <c r="D14" s="210"/>
      <c r="E14" s="65"/>
      <c r="F14" s="65"/>
      <c r="G14" s="65"/>
      <c r="H14" s="214"/>
      <c r="I14" s="218"/>
      <c r="J14" s="218"/>
      <c r="K14" s="62"/>
    </row>
    <row r="15" spans="1:11" ht="16" thickBot="1" x14ac:dyDescent="0.25">
      <c r="A15" s="62"/>
      <c r="B15" s="445"/>
      <c r="C15" s="74" t="s">
        <v>152</v>
      </c>
      <c r="D15" s="211"/>
      <c r="E15" s="67"/>
      <c r="F15" s="67"/>
      <c r="G15" s="67"/>
      <c r="H15" s="215"/>
      <c r="I15" s="219"/>
      <c r="J15" s="219"/>
      <c r="K15" s="62"/>
    </row>
    <row r="16" spans="1:11" x14ac:dyDescent="0.2">
      <c r="A16" s="62"/>
      <c r="B16" s="443" t="s">
        <v>154</v>
      </c>
      <c r="C16" s="75" t="s">
        <v>148</v>
      </c>
      <c r="D16" s="212"/>
      <c r="E16" s="66"/>
      <c r="F16" s="66"/>
      <c r="G16" s="66"/>
      <c r="H16" s="216"/>
      <c r="I16" s="220"/>
      <c r="J16" s="220"/>
      <c r="K16" s="62"/>
    </row>
    <row r="17" spans="1:11" x14ac:dyDescent="0.2">
      <c r="A17" s="62"/>
      <c r="B17" s="444"/>
      <c r="C17" s="73" t="s">
        <v>149</v>
      </c>
      <c r="D17" s="210"/>
      <c r="E17" s="65"/>
      <c r="F17" s="65"/>
      <c r="G17" s="65"/>
      <c r="H17" s="214"/>
      <c r="I17" s="218"/>
      <c r="J17" s="218"/>
      <c r="K17" s="62"/>
    </row>
    <row r="18" spans="1:11" x14ac:dyDescent="0.2">
      <c r="A18" s="62"/>
      <c r="B18" s="444" t="s">
        <v>154</v>
      </c>
      <c r="C18" s="73" t="s">
        <v>150</v>
      </c>
      <c r="D18" s="210"/>
      <c r="E18" s="65"/>
      <c r="F18" s="65"/>
      <c r="G18" s="65"/>
      <c r="H18" s="214"/>
      <c r="I18" s="218"/>
      <c r="J18" s="218"/>
      <c r="K18" s="62"/>
    </row>
    <row r="19" spans="1:11" x14ac:dyDescent="0.2">
      <c r="A19" s="62"/>
      <c r="B19" s="444"/>
      <c r="C19" s="73" t="s">
        <v>151</v>
      </c>
      <c r="D19" s="210"/>
      <c r="E19" s="65"/>
      <c r="F19" s="65"/>
      <c r="G19" s="65"/>
      <c r="H19" s="214"/>
      <c r="I19" s="218"/>
      <c r="J19" s="218"/>
      <c r="K19" s="62"/>
    </row>
    <row r="20" spans="1:11" ht="16" thickBot="1" x14ac:dyDescent="0.25">
      <c r="A20" s="62"/>
      <c r="B20" s="445"/>
      <c r="C20" s="74" t="s">
        <v>152</v>
      </c>
      <c r="D20" s="211"/>
      <c r="E20" s="67"/>
      <c r="F20" s="67"/>
      <c r="G20" s="67"/>
      <c r="H20" s="215"/>
      <c r="I20" s="219"/>
      <c r="J20" s="219"/>
      <c r="K20" s="62"/>
    </row>
    <row r="21" spans="1:11" x14ac:dyDescent="0.2">
      <c r="A21" s="62"/>
      <c r="B21" s="443" t="s">
        <v>155</v>
      </c>
      <c r="C21" s="75" t="s">
        <v>148</v>
      </c>
      <c r="D21" s="212"/>
      <c r="E21" s="66"/>
      <c r="F21" s="66"/>
      <c r="G21" s="66"/>
      <c r="H21" s="216"/>
      <c r="I21" s="220"/>
      <c r="J21" s="220"/>
      <c r="K21" s="62"/>
    </row>
    <row r="22" spans="1:11" x14ac:dyDescent="0.2">
      <c r="A22" s="62"/>
      <c r="B22" s="444"/>
      <c r="C22" s="73" t="s">
        <v>149</v>
      </c>
      <c r="D22" s="210"/>
      <c r="E22" s="65"/>
      <c r="F22" s="65"/>
      <c r="G22" s="65"/>
      <c r="H22" s="214"/>
      <c r="I22" s="218"/>
      <c r="J22" s="218"/>
      <c r="K22" s="62"/>
    </row>
    <row r="23" spans="1:11" x14ac:dyDescent="0.2">
      <c r="A23" s="62"/>
      <c r="B23" s="444" t="s">
        <v>155</v>
      </c>
      <c r="C23" s="73" t="s">
        <v>150</v>
      </c>
      <c r="D23" s="210"/>
      <c r="E23" s="65"/>
      <c r="F23" s="65"/>
      <c r="G23" s="65"/>
      <c r="H23" s="214"/>
      <c r="I23" s="218"/>
      <c r="J23" s="218"/>
      <c r="K23" s="62"/>
    </row>
    <row r="24" spans="1:11" x14ac:dyDescent="0.2">
      <c r="A24" s="62"/>
      <c r="B24" s="444"/>
      <c r="C24" s="73" t="s">
        <v>151</v>
      </c>
      <c r="D24" s="210"/>
      <c r="E24" s="65"/>
      <c r="F24" s="65"/>
      <c r="G24" s="65"/>
      <c r="H24" s="214"/>
      <c r="I24" s="218"/>
      <c r="J24" s="218"/>
      <c r="K24" s="62"/>
    </row>
    <row r="25" spans="1:11" ht="16" thickBot="1" x14ac:dyDescent="0.25">
      <c r="A25" s="62"/>
      <c r="B25" s="445"/>
      <c r="C25" s="74" t="s">
        <v>152</v>
      </c>
      <c r="D25" s="211"/>
      <c r="E25" s="67"/>
      <c r="F25" s="67"/>
      <c r="G25" s="67"/>
      <c r="H25" s="215"/>
      <c r="I25" s="219"/>
      <c r="J25" s="219"/>
      <c r="K25" s="62"/>
    </row>
    <row r="26" spans="1:11" x14ac:dyDescent="0.2">
      <c r="A26" s="62"/>
      <c r="B26" s="443" t="s">
        <v>156</v>
      </c>
      <c r="C26" s="75" t="s">
        <v>148</v>
      </c>
      <c r="D26" s="212"/>
      <c r="E26" s="66"/>
      <c r="F26" s="66"/>
      <c r="G26" s="66"/>
      <c r="H26" s="216"/>
      <c r="I26" s="220"/>
      <c r="J26" s="220"/>
      <c r="K26" s="62"/>
    </row>
    <row r="27" spans="1:11" x14ac:dyDescent="0.2">
      <c r="A27" s="62"/>
      <c r="B27" s="444"/>
      <c r="C27" s="73" t="s">
        <v>149</v>
      </c>
      <c r="D27" s="210"/>
      <c r="E27" s="65"/>
      <c r="F27" s="65"/>
      <c r="G27" s="65"/>
      <c r="H27" s="214"/>
      <c r="I27" s="218"/>
      <c r="J27" s="218"/>
      <c r="K27" s="62"/>
    </row>
    <row r="28" spans="1:11" x14ac:dyDescent="0.2">
      <c r="A28" s="62"/>
      <c r="B28" s="444" t="s">
        <v>156</v>
      </c>
      <c r="C28" s="73" t="s">
        <v>150</v>
      </c>
      <c r="D28" s="210"/>
      <c r="E28" s="65"/>
      <c r="F28" s="65"/>
      <c r="G28" s="65"/>
      <c r="H28" s="214"/>
      <c r="I28" s="218"/>
      <c r="J28" s="218"/>
      <c r="K28" s="62"/>
    </row>
    <row r="29" spans="1:11" x14ac:dyDescent="0.2">
      <c r="A29" s="62"/>
      <c r="B29" s="444"/>
      <c r="C29" s="73" t="s">
        <v>151</v>
      </c>
      <c r="D29" s="210"/>
      <c r="E29" s="65"/>
      <c r="F29" s="65"/>
      <c r="G29" s="65"/>
      <c r="H29" s="214"/>
      <c r="I29" s="218"/>
      <c r="J29" s="218"/>
      <c r="K29" s="62"/>
    </row>
    <row r="30" spans="1:11" ht="16" thickBot="1" x14ac:dyDescent="0.25">
      <c r="A30" s="62"/>
      <c r="B30" s="445"/>
      <c r="C30" s="74" t="s">
        <v>152</v>
      </c>
      <c r="D30" s="211"/>
      <c r="E30" s="67"/>
      <c r="F30" s="67"/>
      <c r="G30" s="67"/>
      <c r="H30" s="215"/>
      <c r="I30" s="219"/>
      <c r="J30" s="219"/>
      <c r="K30" s="62"/>
    </row>
    <row r="31" spans="1:11" x14ac:dyDescent="0.2">
      <c r="A31" s="62"/>
      <c r="B31" s="443" t="s">
        <v>157</v>
      </c>
      <c r="C31" s="75" t="s">
        <v>148</v>
      </c>
      <c r="D31" s="212"/>
      <c r="E31" s="66"/>
      <c r="F31" s="66"/>
      <c r="G31" s="66"/>
      <c r="H31" s="216"/>
      <c r="I31" s="220"/>
      <c r="J31" s="220"/>
      <c r="K31" s="62"/>
    </row>
    <row r="32" spans="1:11" x14ac:dyDescent="0.2">
      <c r="A32" s="62"/>
      <c r="B32" s="444"/>
      <c r="C32" s="73" t="s">
        <v>149</v>
      </c>
      <c r="D32" s="210"/>
      <c r="E32" s="65"/>
      <c r="F32" s="65"/>
      <c r="G32" s="65"/>
      <c r="H32" s="214"/>
      <c r="I32" s="218"/>
      <c r="J32" s="218"/>
      <c r="K32" s="62"/>
    </row>
    <row r="33" spans="1:11" x14ac:dyDescent="0.2">
      <c r="A33" s="62"/>
      <c r="B33" s="444"/>
      <c r="C33" s="73" t="s">
        <v>150</v>
      </c>
      <c r="D33" s="210"/>
      <c r="E33" s="65"/>
      <c r="F33" s="65"/>
      <c r="G33" s="65"/>
      <c r="H33" s="214"/>
      <c r="I33" s="218"/>
      <c r="J33" s="218"/>
      <c r="K33" s="62"/>
    </row>
    <row r="34" spans="1:11" x14ac:dyDescent="0.2">
      <c r="A34" s="62"/>
      <c r="B34" s="444"/>
      <c r="C34" s="73" t="s">
        <v>151</v>
      </c>
      <c r="D34" s="210"/>
      <c r="E34" s="65"/>
      <c r="F34" s="65"/>
      <c r="G34" s="65"/>
      <c r="H34" s="214"/>
      <c r="I34" s="218"/>
      <c r="J34" s="218"/>
      <c r="K34" s="62"/>
    </row>
    <row r="35" spans="1:11" ht="16" thickBot="1" x14ac:dyDescent="0.25">
      <c r="A35" s="62"/>
      <c r="B35" s="445"/>
      <c r="C35" s="74" t="s">
        <v>152</v>
      </c>
      <c r="D35" s="211"/>
      <c r="E35" s="67"/>
      <c r="F35" s="67"/>
      <c r="G35" s="67"/>
      <c r="H35" s="215"/>
      <c r="I35" s="219"/>
      <c r="J35" s="219"/>
      <c r="K35" s="62"/>
    </row>
    <row r="36" spans="1:11" x14ac:dyDescent="0.2">
      <c r="A36" s="62"/>
      <c r="B36" s="62"/>
      <c r="C36" s="62"/>
      <c r="D36" s="62"/>
      <c r="E36" s="62"/>
      <c r="F36" s="62"/>
      <c r="G36" s="62"/>
      <c r="H36" s="62"/>
      <c r="I36" s="62"/>
      <c r="J36" s="62"/>
      <c r="K36" s="62"/>
    </row>
    <row r="37" spans="1:11" x14ac:dyDescent="0.2">
      <c r="B37" s="62"/>
      <c r="C37" s="62"/>
      <c r="D37" s="62"/>
      <c r="E37" s="62"/>
      <c r="F37" s="62"/>
      <c r="G37" s="62"/>
      <c r="H37" s="62"/>
      <c r="I37" s="62"/>
      <c r="J37" s="62"/>
      <c r="K37" s="62"/>
    </row>
  </sheetData>
  <mergeCells count="8">
    <mergeCell ref="B26:B30"/>
    <mergeCell ref="B31:B35"/>
    <mergeCell ref="A1:K1"/>
    <mergeCell ref="B3:G3"/>
    <mergeCell ref="B6:B10"/>
    <mergeCell ref="B11:B15"/>
    <mergeCell ref="B16:B20"/>
    <mergeCell ref="B21:B25"/>
  </mergeCells>
  <printOptions horizontalCentered="1" verticalCentered="1"/>
  <pageMargins left="0.70866141732283472" right="0.70866141732283472" top="0.74803149606299213" bottom="0.74803149606299213" header="0.31496062992125984" footer="0.31496062992125984"/>
  <pageSetup scale="75" orientation="landscape"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T53"/>
  <sheetViews>
    <sheetView workbookViewId="0">
      <selection activeCell="U22" sqref="U22"/>
    </sheetView>
  </sheetViews>
  <sheetFormatPr baseColWidth="10" defaultColWidth="9.1640625" defaultRowHeight="13" x14ac:dyDescent="0.15"/>
  <cols>
    <col min="1" max="1" width="4" style="7" customWidth="1"/>
    <col min="2" max="19" width="9.1640625" style="7"/>
    <col min="20" max="20" width="3.6640625" style="7" customWidth="1"/>
    <col min="21" max="16384" width="9.1640625" style="7"/>
  </cols>
  <sheetData>
    <row r="1" spans="1:20" ht="32.25" customHeight="1" x14ac:dyDescent="0.15">
      <c r="A1" s="442" t="s">
        <v>158</v>
      </c>
      <c r="B1" s="442"/>
      <c r="C1" s="442"/>
      <c r="D1" s="442"/>
      <c r="E1" s="442"/>
      <c r="F1" s="442"/>
      <c r="G1" s="442"/>
      <c r="H1" s="442"/>
      <c r="I1" s="442"/>
      <c r="J1" s="442"/>
      <c r="K1" s="442"/>
      <c r="L1" s="442"/>
      <c r="M1" s="442"/>
      <c r="N1" s="442"/>
      <c r="O1" s="442"/>
      <c r="P1" s="442"/>
      <c r="Q1" s="442"/>
      <c r="R1" s="442"/>
      <c r="S1" s="442"/>
      <c r="T1" s="442"/>
    </row>
    <row r="2" spans="1:20" ht="18" customHeight="1" x14ac:dyDescent="0.15">
      <c r="A2" s="1"/>
      <c r="B2" s="1"/>
      <c r="C2" s="1"/>
      <c r="D2" s="1"/>
      <c r="E2" s="1"/>
      <c r="F2" s="1"/>
      <c r="G2" s="1"/>
      <c r="H2" s="1"/>
      <c r="I2" s="1"/>
      <c r="J2" s="1"/>
      <c r="K2" s="1"/>
      <c r="L2" s="1"/>
      <c r="M2" s="1"/>
      <c r="N2" s="1"/>
      <c r="O2" s="1"/>
      <c r="P2" s="1"/>
      <c r="Q2" s="1"/>
      <c r="R2" s="1"/>
      <c r="S2" s="1"/>
      <c r="T2" s="1"/>
    </row>
    <row r="3" spans="1:20" ht="15" thickBot="1" x14ac:dyDescent="0.2">
      <c r="A3" s="1"/>
      <c r="B3" s="76" t="s">
        <v>159</v>
      </c>
      <c r="C3" s="76"/>
      <c r="D3" s="76"/>
      <c r="E3" s="76"/>
      <c r="F3" s="76"/>
      <c r="G3" s="76"/>
      <c r="H3" s="76"/>
      <c r="I3" s="76"/>
      <c r="J3" s="1"/>
      <c r="K3" s="1"/>
      <c r="L3" s="1"/>
      <c r="M3" s="1"/>
      <c r="N3" s="1"/>
      <c r="O3" s="1"/>
      <c r="P3" s="1"/>
      <c r="Q3" s="1"/>
      <c r="R3" s="1"/>
      <c r="S3" s="1"/>
      <c r="T3" s="1"/>
    </row>
    <row r="4" spans="1:20" ht="14" x14ac:dyDescent="0.15">
      <c r="A4" s="76"/>
      <c r="B4" s="221"/>
      <c r="C4" s="222"/>
      <c r="D4" s="222"/>
      <c r="E4" s="222"/>
      <c r="F4" s="222"/>
      <c r="G4" s="222"/>
      <c r="H4" s="222"/>
      <c r="I4" s="222"/>
      <c r="J4" s="223"/>
      <c r="K4" s="223"/>
      <c r="L4" s="223"/>
      <c r="M4" s="223"/>
      <c r="N4" s="223"/>
      <c r="O4" s="223"/>
      <c r="P4" s="223"/>
      <c r="Q4" s="223"/>
      <c r="R4" s="223"/>
      <c r="S4" s="224"/>
      <c r="T4" s="1"/>
    </row>
    <row r="5" spans="1:20" x14ac:dyDescent="0.15">
      <c r="A5" s="1"/>
      <c r="B5" s="225"/>
      <c r="C5" s="77"/>
      <c r="D5" s="77"/>
      <c r="E5" s="77"/>
      <c r="F5" s="77"/>
      <c r="G5" s="77"/>
      <c r="H5" s="77"/>
      <c r="I5" s="77"/>
      <c r="J5" s="77"/>
      <c r="K5" s="77"/>
      <c r="L5" s="77"/>
      <c r="M5" s="77"/>
      <c r="N5" s="77"/>
      <c r="O5" s="77"/>
      <c r="P5" s="77"/>
      <c r="Q5" s="77"/>
      <c r="R5" s="77"/>
      <c r="S5" s="226"/>
      <c r="T5" s="1"/>
    </row>
    <row r="6" spans="1:20" x14ac:dyDescent="0.15">
      <c r="A6" s="1"/>
      <c r="B6" s="225"/>
      <c r="C6" s="77"/>
      <c r="D6" s="77"/>
      <c r="E6" s="77"/>
      <c r="F6" s="77"/>
      <c r="G6" s="77"/>
      <c r="H6" s="77"/>
      <c r="I6" s="77"/>
      <c r="J6" s="77"/>
      <c r="K6" s="77"/>
      <c r="L6" s="77"/>
      <c r="M6" s="77"/>
      <c r="N6" s="77"/>
      <c r="O6" s="77"/>
      <c r="P6" s="77"/>
      <c r="Q6" s="77"/>
      <c r="R6" s="77"/>
      <c r="S6" s="226"/>
      <c r="T6" s="1"/>
    </row>
    <row r="7" spans="1:20" x14ac:dyDescent="0.15">
      <c r="A7" s="1"/>
      <c r="B7" s="225"/>
      <c r="C7" s="77"/>
      <c r="D7" s="77"/>
      <c r="E7" s="77"/>
      <c r="F7" s="77"/>
      <c r="G7" s="77"/>
      <c r="H7" s="77"/>
      <c r="I7" s="77"/>
      <c r="J7" s="77"/>
      <c r="K7" s="77"/>
      <c r="L7" s="77"/>
      <c r="M7" s="77"/>
      <c r="N7" s="77"/>
      <c r="O7" s="77"/>
      <c r="P7" s="77"/>
      <c r="Q7" s="77"/>
      <c r="R7" s="77"/>
      <c r="S7" s="226"/>
      <c r="T7" s="1"/>
    </row>
    <row r="8" spans="1:20" x14ac:dyDescent="0.15">
      <c r="A8" s="1"/>
      <c r="B8" s="225"/>
      <c r="C8" s="77"/>
      <c r="D8" s="77"/>
      <c r="E8" s="77"/>
      <c r="F8" s="77"/>
      <c r="G8" s="77"/>
      <c r="H8" s="77"/>
      <c r="I8" s="77"/>
      <c r="J8" s="77"/>
      <c r="K8" s="77"/>
      <c r="L8" s="77"/>
      <c r="M8" s="77"/>
      <c r="N8" s="77"/>
      <c r="O8" s="77"/>
      <c r="P8" s="77"/>
      <c r="Q8" s="77"/>
      <c r="R8" s="77"/>
      <c r="S8" s="226"/>
      <c r="T8" s="1"/>
    </row>
    <row r="9" spans="1:20" x14ac:dyDescent="0.15">
      <c r="A9" s="1"/>
      <c r="B9" s="225"/>
      <c r="C9" s="77"/>
      <c r="D9" s="77"/>
      <c r="E9" s="77"/>
      <c r="F9" s="77"/>
      <c r="G9" s="77"/>
      <c r="H9" s="77"/>
      <c r="I9" s="77"/>
      <c r="J9" s="77"/>
      <c r="K9" s="77"/>
      <c r="L9" s="77"/>
      <c r="M9" s="77"/>
      <c r="N9" s="77"/>
      <c r="O9" s="77"/>
      <c r="P9" s="77"/>
      <c r="Q9" s="77"/>
      <c r="R9" s="77"/>
      <c r="S9" s="226"/>
      <c r="T9" s="1"/>
    </row>
    <row r="10" spans="1:20" x14ac:dyDescent="0.15">
      <c r="A10" s="1"/>
      <c r="B10" s="225"/>
      <c r="C10" s="77"/>
      <c r="D10" s="77"/>
      <c r="E10" s="77"/>
      <c r="F10" s="77"/>
      <c r="G10" s="77"/>
      <c r="H10" s="77"/>
      <c r="I10" s="77"/>
      <c r="J10" s="77"/>
      <c r="K10" s="77"/>
      <c r="L10" s="77"/>
      <c r="M10" s="77"/>
      <c r="N10" s="77"/>
      <c r="O10" s="77"/>
      <c r="P10" s="77"/>
      <c r="Q10" s="77"/>
      <c r="R10" s="77"/>
      <c r="S10" s="226"/>
      <c r="T10" s="1"/>
    </row>
    <row r="11" spans="1:20" x14ac:dyDescent="0.15">
      <c r="A11" s="1"/>
      <c r="B11" s="225"/>
      <c r="C11" s="77"/>
      <c r="D11" s="77"/>
      <c r="E11" s="77"/>
      <c r="F11" s="77"/>
      <c r="G11" s="77"/>
      <c r="H11" s="77"/>
      <c r="I11" s="77"/>
      <c r="J11" s="77"/>
      <c r="K11" s="77"/>
      <c r="L11" s="77"/>
      <c r="M11" s="77"/>
      <c r="N11" s="77"/>
      <c r="O11" s="77"/>
      <c r="P11" s="77"/>
      <c r="Q11" s="77"/>
      <c r="R11" s="77"/>
      <c r="S11" s="226"/>
      <c r="T11" s="1"/>
    </row>
    <row r="12" spans="1:20" x14ac:dyDescent="0.15">
      <c r="A12" s="1"/>
      <c r="B12" s="225"/>
      <c r="C12" s="77"/>
      <c r="D12" s="77"/>
      <c r="E12" s="77"/>
      <c r="F12" s="77"/>
      <c r="G12" s="77"/>
      <c r="H12" s="77"/>
      <c r="I12" s="77"/>
      <c r="J12" s="77"/>
      <c r="K12" s="77"/>
      <c r="L12" s="77"/>
      <c r="M12" s="77"/>
      <c r="N12" s="77"/>
      <c r="O12" s="77"/>
      <c r="P12" s="77"/>
      <c r="Q12" s="77"/>
      <c r="R12" s="77"/>
      <c r="S12" s="226"/>
      <c r="T12" s="1"/>
    </row>
    <row r="13" spans="1:20" x14ac:dyDescent="0.15">
      <c r="A13" s="1"/>
      <c r="B13" s="225"/>
      <c r="C13" s="77"/>
      <c r="D13" s="77"/>
      <c r="E13" s="77"/>
      <c r="F13" s="77"/>
      <c r="G13" s="77"/>
      <c r="H13" s="77"/>
      <c r="I13" s="77"/>
      <c r="J13" s="77"/>
      <c r="K13" s="77"/>
      <c r="L13" s="77"/>
      <c r="M13" s="77"/>
      <c r="N13" s="77"/>
      <c r="O13" s="77"/>
      <c r="P13" s="77"/>
      <c r="Q13" s="77"/>
      <c r="R13" s="77"/>
      <c r="S13" s="226"/>
      <c r="T13" s="1"/>
    </row>
    <row r="14" spans="1:20" x14ac:dyDescent="0.15">
      <c r="A14" s="1"/>
      <c r="B14" s="225"/>
      <c r="C14" s="77"/>
      <c r="D14" s="77"/>
      <c r="E14" s="77"/>
      <c r="F14" s="77"/>
      <c r="G14" s="77"/>
      <c r="H14" s="77"/>
      <c r="I14" s="77"/>
      <c r="J14" s="77"/>
      <c r="K14" s="77"/>
      <c r="L14" s="77"/>
      <c r="M14" s="77"/>
      <c r="N14" s="77"/>
      <c r="O14" s="77"/>
      <c r="P14" s="77"/>
      <c r="Q14" s="77"/>
      <c r="R14" s="77"/>
      <c r="S14" s="226"/>
      <c r="T14" s="1"/>
    </row>
    <row r="15" spans="1:20" x14ac:dyDescent="0.15">
      <c r="A15" s="1"/>
      <c r="B15" s="225"/>
      <c r="C15" s="77"/>
      <c r="D15" s="77"/>
      <c r="E15" s="77"/>
      <c r="F15" s="77"/>
      <c r="G15" s="77"/>
      <c r="H15" s="77"/>
      <c r="I15" s="77"/>
      <c r="J15" s="77"/>
      <c r="K15" s="77"/>
      <c r="L15" s="77"/>
      <c r="M15" s="77"/>
      <c r="N15" s="77"/>
      <c r="O15" s="77"/>
      <c r="P15" s="77"/>
      <c r="Q15" s="77"/>
      <c r="R15" s="77"/>
      <c r="S15" s="226"/>
      <c r="T15" s="1"/>
    </row>
    <row r="16" spans="1:20" x14ac:dyDescent="0.15">
      <c r="A16" s="1"/>
      <c r="B16" s="225"/>
      <c r="C16" s="77"/>
      <c r="D16" s="77"/>
      <c r="E16" s="77"/>
      <c r="F16" s="77"/>
      <c r="G16" s="77"/>
      <c r="H16" s="77"/>
      <c r="I16" s="77"/>
      <c r="J16" s="77"/>
      <c r="K16" s="77"/>
      <c r="L16" s="77"/>
      <c r="M16" s="77"/>
      <c r="N16" s="77"/>
      <c r="O16" s="77"/>
      <c r="P16" s="77"/>
      <c r="Q16" s="77"/>
      <c r="R16" s="77"/>
      <c r="S16" s="226"/>
      <c r="T16" s="1"/>
    </row>
    <row r="17" spans="1:20" x14ac:dyDescent="0.15">
      <c r="A17" s="1"/>
      <c r="B17" s="225"/>
      <c r="C17" s="77"/>
      <c r="D17" s="77"/>
      <c r="E17" s="77"/>
      <c r="F17" s="77"/>
      <c r="G17" s="77"/>
      <c r="H17" s="77"/>
      <c r="I17" s="77"/>
      <c r="J17" s="77"/>
      <c r="K17" s="77"/>
      <c r="L17" s="77"/>
      <c r="M17" s="77"/>
      <c r="N17" s="77"/>
      <c r="O17" s="77"/>
      <c r="P17" s="77"/>
      <c r="Q17" s="77"/>
      <c r="R17" s="77"/>
      <c r="S17" s="226"/>
      <c r="T17" s="1"/>
    </row>
    <row r="18" spans="1:20" x14ac:dyDescent="0.15">
      <c r="A18" s="1"/>
      <c r="B18" s="225"/>
      <c r="C18" s="77"/>
      <c r="D18" s="77"/>
      <c r="E18" s="77"/>
      <c r="F18" s="77"/>
      <c r="G18" s="77"/>
      <c r="H18" s="77"/>
      <c r="I18" s="77"/>
      <c r="J18" s="77"/>
      <c r="K18" s="77"/>
      <c r="L18" s="77"/>
      <c r="M18" s="77"/>
      <c r="N18" s="77"/>
      <c r="O18" s="77"/>
      <c r="P18" s="77"/>
      <c r="Q18" s="77"/>
      <c r="R18" s="77"/>
      <c r="S18" s="226"/>
      <c r="T18" s="1"/>
    </row>
    <row r="19" spans="1:20" x14ac:dyDescent="0.15">
      <c r="A19" s="1"/>
      <c r="B19" s="225"/>
      <c r="C19" s="77"/>
      <c r="D19" s="77"/>
      <c r="E19" s="77"/>
      <c r="F19" s="77"/>
      <c r="G19" s="77"/>
      <c r="H19" s="77"/>
      <c r="I19" s="77"/>
      <c r="J19" s="77"/>
      <c r="K19" s="77"/>
      <c r="L19" s="77"/>
      <c r="M19" s="77"/>
      <c r="N19" s="77"/>
      <c r="O19" s="77"/>
      <c r="P19" s="77"/>
      <c r="Q19" s="77"/>
      <c r="R19" s="77"/>
      <c r="S19" s="226"/>
      <c r="T19" s="1"/>
    </row>
    <row r="20" spans="1:20" x14ac:dyDescent="0.15">
      <c r="A20" s="1"/>
      <c r="B20" s="225"/>
      <c r="C20" s="77"/>
      <c r="D20" s="77"/>
      <c r="E20" s="77"/>
      <c r="F20" s="77"/>
      <c r="G20" s="77"/>
      <c r="H20" s="77"/>
      <c r="I20" s="77"/>
      <c r="J20" s="77"/>
      <c r="K20" s="77"/>
      <c r="L20" s="77"/>
      <c r="M20" s="77"/>
      <c r="N20" s="77"/>
      <c r="O20" s="77"/>
      <c r="P20" s="77"/>
      <c r="Q20" s="77"/>
      <c r="R20" s="77"/>
      <c r="S20" s="226"/>
      <c r="T20" s="1"/>
    </row>
    <row r="21" spans="1:20" x14ac:dyDescent="0.15">
      <c r="A21" s="1"/>
      <c r="B21" s="225"/>
      <c r="C21" s="77"/>
      <c r="D21" s="77"/>
      <c r="E21" s="77"/>
      <c r="F21" s="77"/>
      <c r="G21" s="77"/>
      <c r="H21" s="77"/>
      <c r="I21" s="77"/>
      <c r="J21" s="77"/>
      <c r="K21" s="77"/>
      <c r="L21" s="77"/>
      <c r="M21" s="77"/>
      <c r="N21" s="77"/>
      <c r="O21" s="77"/>
      <c r="P21" s="77"/>
      <c r="Q21" s="77"/>
      <c r="R21" s="77"/>
      <c r="S21" s="226"/>
      <c r="T21" s="1"/>
    </row>
    <row r="22" spans="1:20" x14ac:dyDescent="0.15">
      <c r="A22" s="1"/>
      <c r="B22" s="225"/>
      <c r="C22" s="77"/>
      <c r="D22" s="77"/>
      <c r="E22" s="77"/>
      <c r="F22" s="77"/>
      <c r="G22" s="77"/>
      <c r="H22" s="77"/>
      <c r="I22" s="77"/>
      <c r="J22" s="77"/>
      <c r="K22" s="77"/>
      <c r="L22" s="77"/>
      <c r="M22" s="77"/>
      <c r="N22" s="77"/>
      <c r="O22" s="77"/>
      <c r="P22" s="77"/>
      <c r="Q22" s="77"/>
      <c r="R22" s="77"/>
      <c r="S22" s="226"/>
      <c r="T22" s="1"/>
    </row>
    <row r="23" spans="1:20" x14ac:dyDescent="0.15">
      <c r="A23" s="1"/>
      <c r="B23" s="225"/>
      <c r="C23" s="77"/>
      <c r="D23" s="77"/>
      <c r="E23" s="77"/>
      <c r="F23" s="77"/>
      <c r="G23" s="77"/>
      <c r="H23" s="77"/>
      <c r="I23" s="77"/>
      <c r="J23" s="77"/>
      <c r="K23" s="77"/>
      <c r="L23" s="77"/>
      <c r="M23" s="77"/>
      <c r="N23" s="77"/>
      <c r="O23" s="77"/>
      <c r="P23" s="77"/>
      <c r="Q23" s="77"/>
      <c r="R23" s="77"/>
      <c r="S23" s="226"/>
      <c r="T23" s="1"/>
    </row>
    <row r="24" spans="1:20" x14ac:dyDescent="0.15">
      <c r="A24" s="1"/>
      <c r="B24" s="225"/>
      <c r="C24" s="77"/>
      <c r="D24" s="77"/>
      <c r="E24" s="77"/>
      <c r="F24" s="77"/>
      <c r="G24" s="77"/>
      <c r="H24" s="77"/>
      <c r="I24" s="77"/>
      <c r="J24" s="77"/>
      <c r="K24" s="77"/>
      <c r="L24" s="77"/>
      <c r="M24" s="77"/>
      <c r="N24" s="77"/>
      <c r="O24" s="77"/>
      <c r="P24" s="77"/>
      <c r="Q24" s="77"/>
      <c r="R24" s="77"/>
      <c r="S24" s="226"/>
      <c r="T24" s="1"/>
    </row>
    <row r="25" spans="1:20" x14ac:dyDescent="0.15">
      <c r="A25" s="1"/>
      <c r="B25" s="225"/>
      <c r="C25" s="77"/>
      <c r="D25" s="77"/>
      <c r="E25" s="77"/>
      <c r="F25" s="77"/>
      <c r="G25" s="77"/>
      <c r="H25" s="77"/>
      <c r="I25" s="77"/>
      <c r="J25" s="77"/>
      <c r="K25" s="77"/>
      <c r="L25" s="77"/>
      <c r="M25" s="77"/>
      <c r="N25" s="77"/>
      <c r="O25" s="77"/>
      <c r="P25" s="77"/>
      <c r="Q25" s="77"/>
      <c r="R25" s="77"/>
      <c r="S25" s="226"/>
      <c r="T25" s="1"/>
    </row>
    <row r="26" spans="1:20" x14ac:dyDescent="0.15">
      <c r="A26" s="1"/>
      <c r="B26" s="225"/>
      <c r="C26" s="77"/>
      <c r="D26" s="77"/>
      <c r="E26" s="77"/>
      <c r="F26" s="77"/>
      <c r="G26" s="77"/>
      <c r="H26" s="77"/>
      <c r="I26" s="77"/>
      <c r="J26" s="77"/>
      <c r="K26" s="77"/>
      <c r="L26" s="77"/>
      <c r="M26" s="77"/>
      <c r="N26" s="77"/>
      <c r="O26" s="77"/>
      <c r="P26" s="77"/>
      <c r="Q26" s="77"/>
      <c r="R26" s="77"/>
      <c r="S26" s="226"/>
      <c r="T26" s="1"/>
    </row>
    <row r="27" spans="1:20" x14ac:dyDescent="0.15">
      <c r="A27" s="1"/>
      <c r="B27" s="225"/>
      <c r="C27" s="77"/>
      <c r="D27" s="77"/>
      <c r="E27" s="77"/>
      <c r="F27" s="77"/>
      <c r="G27" s="77"/>
      <c r="H27" s="77"/>
      <c r="I27" s="77"/>
      <c r="J27" s="77"/>
      <c r="K27" s="77"/>
      <c r="L27" s="77"/>
      <c r="M27" s="77"/>
      <c r="N27" s="77"/>
      <c r="O27" s="77"/>
      <c r="P27" s="77"/>
      <c r="Q27" s="77"/>
      <c r="R27" s="77"/>
      <c r="S27" s="226"/>
      <c r="T27" s="1"/>
    </row>
    <row r="28" spans="1:20" x14ac:dyDescent="0.15">
      <c r="A28" s="1"/>
      <c r="B28" s="225"/>
      <c r="C28" s="77"/>
      <c r="D28" s="77"/>
      <c r="E28" s="77"/>
      <c r="F28" s="77"/>
      <c r="G28" s="77"/>
      <c r="H28" s="77"/>
      <c r="I28" s="77"/>
      <c r="J28" s="77"/>
      <c r="K28" s="77"/>
      <c r="L28" s="77"/>
      <c r="M28" s="77"/>
      <c r="N28" s="77"/>
      <c r="O28" s="77"/>
      <c r="P28" s="77"/>
      <c r="Q28" s="77"/>
      <c r="R28" s="77"/>
      <c r="S28" s="226"/>
      <c r="T28" s="1"/>
    </row>
    <row r="29" spans="1:20" x14ac:dyDescent="0.15">
      <c r="A29" s="1"/>
      <c r="B29" s="225"/>
      <c r="C29" s="77"/>
      <c r="D29" s="77"/>
      <c r="E29" s="77"/>
      <c r="F29" s="77"/>
      <c r="G29" s="77"/>
      <c r="H29" s="77"/>
      <c r="I29" s="77"/>
      <c r="J29" s="77"/>
      <c r="K29" s="77"/>
      <c r="L29" s="77"/>
      <c r="M29" s="77"/>
      <c r="N29" s="77"/>
      <c r="O29" s="77"/>
      <c r="P29" s="77"/>
      <c r="Q29" s="77"/>
      <c r="R29" s="77"/>
      <c r="S29" s="226"/>
      <c r="T29" s="1"/>
    </row>
    <row r="30" spans="1:20" x14ac:dyDescent="0.15">
      <c r="A30" s="1"/>
      <c r="B30" s="225"/>
      <c r="C30" s="77"/>
      <c r="D30" s="77"/>
      <c r="E30" s="77"/>
      <c r="F30" s="77"/>
      <c r="G30" s="77"/>
      <c r="H30" s="77"/>
      <c r="I30" s="77"/>
      <c r="J30" s="77"/>
      <c r="K30" s="77"/>
      <c r="L30" s="77"/>
      <c r="M30" s="77"/>
      <c r="N30" s="77"/>
      <c r="O30" s="77"/>
      <c r="P30" s="77"/>
      <c r="Q30" s="77"/>
      <c r="R30" s="77"/>
      <c r="S30" s="226"/>
      <c r="T30" s="1"/>
    </row>
    <row r="31" spans="1:20" x14ac:dyDescent="0.15">
      <c r="A31" s="1"/>
      <c r="B31" s="225"/>
      <c r="C31" s="77"/>
      <c r="D31" s="77"/>
      <c r="E31" s="77"/>
      <c r="F31" s="77"/>
      <c r="G31" s="77"/>
      <c r="H31" s="77"/>
      <c r="I31" s="77"/>
      <c r="J31" s="77"/>
      <c r="K31" s="77"/>
      <c r="L31" s="77"/>
      <c r="M31" s="77"/>
      <c r="N31" s="77"/>
      <c r="O31" s="77"/>
      <c r="P31" s="77"/>
      <c r="Q31" s="77"/>
      <c r="R31" s="77"/>
      <c r="S31" s="226"/>
      <c r="T31" s="1"/>
    </row>
    <row r="32" spans="1:20" x14ac:dyDescent="0.15">
      <c r="A32" s="1"/>
      <c r="B32" s="225"/>
      <c r="C32" s="77"/>
      <c r="D32" s="77"/>
      <c r="E32" s="77"/>
      <c r="F32" s="77"/>
      <c r="G32" s="77"/>
      <c r="H32" s="77"/>
      <c r="I32" s="77"/>
      <c r="J32" s="77"/>
      <c r="K32" s="77"/>
      <c r="L32" s="77"/>
      <c r="M32" s="77"/>
      <c r="N32" s="77"/>
      <c r="O32" s="77"/>
      <c r="P32" s="77"/>
      <c r="Q32" s="77"/>
      <c r="R32" s="77"/>
      <c r="S32" s="226"/>
      <c r="T32" s="1"/>
    </row>
    <row r="33" spans="1:20" x14ac:dyDescent="0.15">
      <c r="A33" s="1"/>
      <c r="B33" s="225"/>
      <c r="C33" s="77"/>
      <c r="D33" s="77"/>
      <c r="E33" s="77"/>
      <c r="F33" s="77"/>
      <c r="G33" s="77"/>
      <c r="H33" s="77"/>
      <c r="I33" s="77"/>
      <c r="J33" s="77"/>
      <c r="K33" s="77"/>
      <c r="L33" s="77"/>
      <c r="M33" s="77"/>
      <c r="N33" s="77"/>
      <c r="O33" s="77"/>
      <c r="P33" s="77"/>
      <c r="Q33" s="77"/>
      <c r="R33" s="77"/>
      <c r="S33" s="226"/>
      <c r="T33" s="1"/>
    </row>
    <row r="34" spans="1:20" x14ac:dyDescent="0.15">
      <c r="A34" s="1"/>
      <c r="B34" s="225"/>
      <c r="C34" s="77"/>
      <c r="D34" s="77"/>
      <c r="E34" s="77"/>
      <c r="F34" s="77"/>
      <c r="G34" s="77"/>
      <c r="H34" s="77"/>
      <c r="I34" s="77"/>
      <c r="J34" s="77"/>
      <c r="K34" s="77"/>
      <c r="L34" s="77"/>
      <c r="M34" s="77"/>
      <c r="N34" s="77"/>
      <c r="O34" s="77"/>
      <c r="P34" s="77"/>
      <c r="Q34" s="77"/>
      <c r="R34" s="77"/>
      <c r="S34" s="226"/>
      <c r="T34" s="1"/>
    </row>
    <row r="35" spans="1:20" x14ac:dyDescent="0.15">
      <c r="A35" s="1"/>
      <c r="B35" s="225"/>
      <c r="C35" s="77"/>
      <c r="D35" s="77"/>
      <c r="E35" s="77"/>
      <c r="F35" s="77"/>
      <c r="G35" s="77"/>
      <c r="H35" s="77"/>
      <c r="I35" s="77"/>
      <c r="J35" s="77"/>
      <c r="K35" s="77"/>
      <c r="L35" s="77"/>
      <c r="M35" s="77"/>
      <c r="N35" s="77"/>
      <c r="O35" s="77"/>
      <c r="P35" s="77"/>
      <c r="Q35" s="77"/>
      <c r="R35" s="77"/>
      <c r="S35" s="226"/>
      <c r="T35" s="1"/>
    </row>
    <row r="36" spans="1:20" x14ac:dyDescent="0.15">
      <c r="A36" s="1"/>
      <c r="B36" s="225"/>
      <c r="C36" s="77"/>
      <c r="D36" s="77"/>
      <c r="E36" s="77"/>
      <c r="F36" s="77"/>
      <c r="G36" s="77"/>
      <c r="H36" s="77"/>
      <c r="I36" s="77"/>
      <c r="J36" s="77"/>
      <c r="K36" s="77"/>
      <c r="L36" s="77"/>
      <c r="M36" s="77"/>
      <c r="N36" s="77"/>
      <c r="O36" s="77"/>
      <c r="P36" s="77"/>
      <c r="Q36" s="77"/>
      <c r="R36" s="77"/>
      <c r="S36" s="226"/>
      <c r="T36" s="1"/>
    </row>
    <row r="37" spans="1:20" x14ac:dyDescent="0.15">
      <c r="A37" s="1"/>
      <c r="B37" s="225"/>
      <c r="C37" s="77"/>
      <c r="D37" s="77"/>
      <c r="E37" s="77"/>
      <c r="F37" s="77"/>
      <c r="G37" s="77"/>
      <c r="H37" s="77"/>
      <c r="I37" s="77"/>
      <c r="J37" s="77"/>
      <c r="K37" s="77"/>
      <c r="L37" s="77"/>
      <c r="M37" s="77"/>
      <c r="N37" s="77"/>
      <c r="O37" s="77"/>
      <c r="P37" s="77"/>
      <c r="Q37" s="77"/>
      <c r="R37" s="77"/>
      <c r="S37" s="226"/>
      <c r="T37" s="1"/>
    </row>
    <row r="38" spans="1:20" x14ac:dyDescent="0.15">
      <c r="A38" s="1"/>
      <c r="B38" s="225"/>
      <c r="C38" s="77"/>
      <c r="D38" s="77"/>
      <c r="E38" s="77"/>
      <c r="F38" s="77"/>
      <c r="G38" s="77"/>
      <c r="H38" s="77"/>
      <c r="I38" s="77"/>
      <c r="J38" s="77"/>
      <c r="K38" s="77"/>
      <c r="L38" s="77"/>
      <c r="M38" s="77"/>
      <c r="N38" s="77"/>
      <c r="O38" s="77"/>
      <c r="P38" s="77"/>
      <c r="Q38" s="77"/>
      <c r="R38" s="77"/>
      <c r="S38" s="226"/>
      <c r="T38" s="1"/>
    </row>
    <row r="39" spans="1:20" x14ac:dyDescent="0.15">
      <c r="A39" s="1"/>
      <c r="B39" s="225"/>
      <c r="C39" s="77"/>
      <c r="D39" s="77"/>
      <c r="E39" s="77"/>
      <c r="F39" s="77"/>
      <c r="G39" s="77"/>
      <c r="H39" s="77"/>
      <c r="I39" s="77"/>
      <c r="J39" s="77"/>
      <c r="K39" s="77"/>
      <c r="L39" s="77"/>
      <c r="M39" s="77"/>
      <c r="N39" s="77"/>
      <c r="O39" s="77"/>
      <c r="P39" s="77"/>
      <c r="Q39" s="77"/>
      <c r="R39" s="77"/>
      <c r="S39" s="226"/>
      <c r="T39" s="1"/>
    </row>
    <row r="40" spans="1:20" x14ac:dyDescent="0.15">
      <c r="A40" s="1"/>
      <c r="B40" s="225"/>
      <c r="C40" s="77"/>
      <c r="D40" s="77"/>
      <c r="E40" s="77"/>
      <c r="F40" s="77"/>
      <c r="G40" s="77"/>
      <c r="H40" s="77"/>
      <c r="I40" s="77"/>
      <c r="J40" s="77"/>
      <c r="K40" s="77"/>
      <c r="L40" s="77"/>
      <c r="M40" s="77"/>
      <c r="N40" s="77"/>
      <c r="O40" s="77"/>
      <c r="P40" s="77"/>
      <c r="Q40" s="77"/>
      <c r="R40" s="77"/>
      <c r="S40" s="226"/>
      <c r="T40" s="1"/>
    </row>
    <row r="41" spans="1:20" x14ac:dyDescent="0.15">
      <c r="A41" s="1"/>
      <c r="B41" s="225"/>
      <c r="C41" s="77"/>
      <c r="D41" s="77"/>
      <c r="E41" s="77"/>
      <c r="F41" s="77"/>
      <c r="G41" s="77"/>
      <c r="H41" s="77"/>
      <c r="I41" s="77"/>
      <c r="J41" s="77"/>
      <c r="K41" s="77"/>
      <c r="L41" s="77"/>
      <c r="M41" s="77"/>
      <c r="N41" s="77"/>
      <c r="O41" s="77"/>
      <c r="P41" s="77"/>
      <c r="Q41" s="77"/>
      <c r="R41" s="77"/>
      <c r="S41" s="226"/>
      <c r="T41" s="1"/>
    </row>
    <row r="42" spans="1:20" x14ac:dyDescent="0.15">
      <c r="A42" s="1"/>
      <c r="B42" s="225"/>
      <c r="C42" s="77"/>
      <c r="D42" s="77"/>
      <c r="E42" s="77"/>
      <c r="F42" s="77"/>
      <c r="G42" s="77"/>
      <c r="H42" s="77"/>
      <c r="I42" s="77"/>
      <c r="J42" s="77"/>
      <c r="K42" s="77"/>
      <c r="L42" s="77"/>
      <c r="M42" s="77"/>
      <c r="N42" s="77"/>
      <c r="O42" s="77"/>
      <c r="P42" s="77"/>
      <c r="Q42" s="77"/>
      <c r="R42" s="77"/>
      <c r="S42" s="226"/>
      <c r="T42" s="1"/>
    </row>
    <row r="43" spans="1:20" x14ac:dyDescent="0.15">
      <c r="A43" s="1"/>
      <c r="B43" s="225"/>
      <c r="C43" s="77"/>
      <c r="D43" s="77"/>
      <c r="E43" s="77"/>
      <c r="F43" s="77"/>
      <c r="G43" s="77"/>
      <c r="H43" s="77"/>
      <c r="I43" s="77"/>
      <c r="J43" s="77"/>
      <c r="K43" s="77"/>
      <c r="L43" s="77"/>
      <c r="M43" s="77"/>
      <c r="N43" s="77"/>
      <c r="O43" s="77"/>
      <c r="P43" s="77"/>
      <c r="Q43" s="77"/>
      <c r="R43" s="77"/>
      <c r="S43" s="226"/>
      <c r="T43" s="1"/>
    </row>
    <row r="44" spans="1:20" x14ac:dyDescent="0.15">
      <c r="A44" s="1"/>
      <c r="B44" s="225"/>
      <c r="C44" s="77"/>
      <c r="D44" s="77"/>
      <c r="E44" s="77"/>
      <c r="F44" s="77"/>
      <c r="G44" s="77"/>
      <c r="H44" s="77"/>
      <c r="I44" s="77"/>
      <c r="J44" s="77"/>
      <c r="K44" s="77"/>
      <c r="L44" s="77"/>
      <c r="M44" s="77"/>
      <c r="N44" s="77"/>
      <c r="O44" s="77"/>
      <c r="P44" s="77"/>
      <c r="Q44" s="77"/>
      <c r="R44" s="77"/>
      <c r="S44" s="226"/>
      <c r="T44" s="1"/>
    </row>
    <row r="45" spans="1:20" x14ac:dyDescent="0.15">
      <c r="A45" s="1"/>
      <c r="B45" s="225"/>
      <c r="C45" s="77"/>
      <c r="D45" s="77"/>
      <c r="E45" s="77"/>
      <c r="F45" s="77"/>
      <c r="G45" s="77"/>
      <c r="H45" s="77"/>
      <c r="I45" s="77"/>
      <c r="J45" s="77"/>
      <c r="K45" s="77"/>
      <c r="L45" s="77"/>
      <c r="M45" s="77"/>
      <c r="N45" s="77"/>
      <c r="O45" s="77"/>
      <c r="P45" s="77"/>
      <c r="Q45" s="77"/>
      <c r="R45" s="77"/>
      <c r="S45" s="226"/>
      <c r="T45" s="1"/>
    </row>
    <row r="46" spans="1:20" x14ac:dyDescent="0.15">
      <c r="A46" s="1"/>
      <c r="B46" s="225"/>
      <c r="C46" s="77"/>
      <c r="D46" s="77"/>
      <c r="E46" s="77"/>
      <c r="F46" s="77"/>
      <c r="G46" s="77"/>
      <c r="H46" s="77"/>
      <c r="I46" s="77"/>
      <c r="J46" s="77"/>
      <c r="K46" s="77"/>
      <c r="L46" s="77"/>
      <c r="M46" s="77"/>
      <c r="N46" s="77"/>
      <c r="O46" s="77"/>
      <c r="P46" s="77"/>
      <c r="Q46" s="77"/>
      <c r="R46" s="77"/>
      <c r="S46" s="226"/>
      <c r="T46" s="1"/>
    </row>
    <row r="47" spans="1:20" x14ac:dyDescent="0.15">
      <c r="A47" s="1"/>
      <c r="B47" s="225"/>
      <c r="C47" s="77"/>
      <c r="D47" s="77"/>
      <c r="E47" s="77"/>
      <c r="F47" s="77"/>
      <c r="G47" s="77"/>
      <c r="H47" s="77"/>
      <c r="I47" s="77"/>
      <c r="J47" s="77"/>
      <c r="K47" s="77"/>
      <c r="L47" s="77"/>
      <c r="M47" s="77"/>
      <c r="N47" s="77"/>
      <c r="O47" s="77"/>
      <c r="P47" s="77"/>
      <c r="Q47" s="77"/>
      <c r="R47" s="77"/>
      <c r="S47" s="226"/>
      <c r="T47" s="1"/>
    </row>
    <row r="48" spans="1:20" x14ac:dyDescent="0.15">
      <c r="A48" s="1"/>
      <c r="B48" s="225"/>
      <c r="C48" s="77"/>
      <c r="D48" s="77"/>
      <c r="E48" s="77"/>
      <c r="F48" s="77"/>
      <c r="G48" s="77"/>
      <c r="H48" s="77"/>
      <c r="I48" s="77"/>
      <c r="J48" s="77"/>
      <c r="K48" s="77"/>
      <c r="L48" s="77"/>
      <c r="M48" s="77"/>
      <c r="N48" s="77"/>
      <c r="O48" s="77"/>
      <c r="P48" s="77"/>
      <c r="Q48" s="77"/>
      <c r="R48" s="77"/>
      <c r="S48" s="226"/>
      <c r="T48" s="1"/>
    </row>
    <row r="49" spans="1:20" x14ac:dyDescent="0.15">
      <c r="A49" s="1"/>
      <c r="B49" s="225"/>
      <c r="C49" s="77"/>
      <c r="D49" s="77"/>
      <c r="E49" s="77"/>
      <c r="F49" s="77"/>
      <c r="G49" s="77"/>
      <c r="H49" s="77"/>
      <c r="I49" s="77"/>
      <c r="J49" s="77"/>
      <c r="K49" s="77"/>
      <c r="L49" s="77"/>
      <c r="M49" s="77"/>
      <c r="N49" s="77"/>
      <c r="O49" s="77"/>
      <c r="P49" s="77"/>
      <c r="Q49" s="77"/>
      <c r="R49" s="77"/>
      <c r="S49" s="226"/>
      <c r="T49" s="1"/>
    </row>
    <row r="50" spans="1:20" x14ac:dyDescent="0.15">
      <c r="A50" s="1"/>
      <c r="B50" s="225"/>
      <c r="C50" s="77"/>
      <c r="D50" s="77"/>
      <c r="E50" s="77"/>
      <c r="F50" s="77"/>
      <c r="G50" s="77"/>
      <c r="H50" s="77"/>
      <c r="I50" s="77"/>
      <c r="J50" s="77"/>
      <c r="K50" s="77"/>
      <c r="L50" s="77"/>
      <c r="M50" s="77"/>
      <c r="N50" s="77"/>
      <c r="O50" s="77"/>
      <c r="P50" s="77"/>
      <c r="Q50" s="77"/>
      <c r="R50" s="77"/>
      <c r="S50" s="226"/>
      <c r="T50" s="1"/>
    </row>
    <row r="51" spans="1:20" ht="14" thickBot="1" x14ac:dyDescent="0.2">
      <c r="A51" s="1"/>
      <c r="B51" s="227"/>
      <c r="C51" s="228"/>
      <c r="D51" s="228"/>
      <c r="E51" s="228"/>
      <c r="F51" s="228"/>
      <c r="G51" s="228"/>
      <c r="H51" s="228"/>
      <c r="I51" s="228"/>
      <c r="J51" s="228"/>
      <c r="K51" s="228"/>
      <c r="L51" s="228"/>
      <c r="M51" s="228"/>
      <c r="N51" s="228"/>
      <c r="O51" s="228"/>
      <c r="P51" s="228"/>
      <c r="Q51" s="228"/>
      <c r="R51" s="228"/>
      <c r="S51" s="229"/>
      <c r="T51" s="1"/>
    </row>
    <row r="52" spans="1:20" x14ac:dyDescent="0.15">
      <c r="A52" s="1"/>
      <c r="B52" s="1"/>
      <c r="C52" s="1"/>
      <c r="D52" s="1"/>
      <c r="E52" s="1"/>
      <c r="F52" s="1"/>
      <c r="G52" s="1"/>
      <c r="H52" s="1"/>
      <c r="I52" s="1"/>
      <c r="J52" s="1"/>
      <c r="K52" s="1"/>
      <c r="L52" s="1"/>
      <c r="M52" s="1"/>
      <c r="N52" s="1"/>
      <c r="O52" s="1"/>
      <c r="P52" s="1"/>
      <c r="Q52" s="1"/>
      <c r="R52" s="1"/>
      <c r="S52" s="1"/>
      <c r="T52" s="1"/>
    </row>
    <row r="53" spans="1:20" x14ac:dyDescent="0.15">
      <c r="A53" s="1"/>
      <c r="B53" s="1"/>
      <c r="C53" s="1"/>
      <c r="D53" s="1"/>
      <c r="E53" s="1"/>
      <c r="F53" s="1"/>
      <c r="G53" s="1"/>
      <c r="H53" s="1"/>
      <c r="I53" s="1"/>
      <c r="J53" s="1"/>
      <c r="K53" s="1"/>
      <c r="L53" s="1"/>
      <c r="M53" s="1"/>
      <c r="N53" s="1"/>
      <c r="O53" s="1"/>
      <c r="P53" s="1"/>
      <c r="Q53" s="1"/>
      <c r="R53" s="1"/>
      <c r="S53" s="1"/>
      <c r="T53" s="1"/>
    </row>
  </sheetData>
  <mergeCells count="1">
    <mergeCell ref="A1:T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pageSetUpPr fitToPage="1"/>
  </sheetPr>
  <dimension ref="A1:O44"/>
  <sheetViews>
    <sheetView showGridLines="0" zoomScale="70" zoomScaleNormal="70" zoomScaleSheetLayoutView="40" zoomScalePageLayoutView="70" workbookViewId="0">
      <selection activeCell="B6" sqref="B6"/>
    </sheetView>
  </sheetViews>
  <sheetFormatPr baseColWidth="10" defaultColWidth="9.1640625" defaultRowHeight="40" customHeight="1" x14ac:dyDescent="0.15"/>
  <cols>
    <col min="1" max="1" width="9.1640625" style="82"/>
    <col min="2" max="2" width="76.33203125" style="86" customWidth="1"/>
    <col min="3" max="3" width="54.5" style="82" customWidth="1"/>
    <col min="4" max="4" width="25.5" style="86" customWidth="1"/>
    <col min="5" max="6" width="19.83203125" style="86" customWidth="1"/>
    <col min="7" max="7" width="11.33203125" style="82" customWidth="1"/>
    <col min="8" max="11" width="10" style="82" customWidth="1"/>
    <col min="12" max="12" width="8" style="87" hidden="1" customWidth="1"/>
    <col min="13" max="13" width="66.5" style="82" customWidth="1"/>
    <col min="14" max="14" width="9.1640625" style="88"/>
    <col min="15" max="16384" width="9.1640625" style="82"/>
  </cols>
  <sheetData>
    <row r="1" spans="1:15" ht="40" customHeight="1" x14ac:dyDescent="0.15">
      <c r="A1" s="447" t="s">
        <v>160</v>
      </c>
      <c r="B1" s="447"/>
      <c r="C1" s="447"/>
      <c r="D1" s="447"/>
      <c r="E1" s="447"/>
      <c r="F1" s="447"/>
      <c r="G1" s="447"/>
      <c r="H1" s="447"/>
      <c r="I1" s="447"/>
      <c r="J1" s="447"/>
      <c r="K1" s="447"/>
      <c r="L1" s="447"/>
      <c r="M1" s="447"/>
      <c r="N1" s="447"/>
    </row>
    <row r="2" spans="1:15" ht="9.75" customHeight="1" thickBot="1" x14ac:dyDescent="0.2">
      <c r="A2" s="116"/>
      <c r="B2" s="116"/>
      <c r="C2" s="116"/>
      <c r="D2" s="116"/>
      <c r="E2" s="116"/>
      <c r="F2" s="116"/>
      <c r="G2" s="116"/>
      <c r="H2" s="116"/>
      <c r="I2" s="116"/>
      <c r="J2" s="116"/>
      <c r="K2" s="116"/>
      <c r="L2" s="116"/>
      <c r="M2" s="116"/>
      <c r="N2" s="116"/>
    </row>
    <row r="3" spans="1:15" s="83" customFormat="1" ht="29.25" customHeight="1" x14ac:dyDescent="0.2">
      <c r="A3" s="98"/>
      <c r="B3" s="114" t="s">
        <v>161</v>
      </c>
      <c r="C3" s="230"/>
      <c r="D3" s="231"/>
      <c r="E3" s="231"/>
      <c r="F3" s="231"/>
      <c r="G3" s="232"/>
      <c r="H3" s="102"/>
      <c r="I3" s="102"/>
      <c r="J3" s="102"/>
      <c r="K3" s="102"/>
      <c r="L3" s="103"/>
      <c r="M3" s="103"/>
      <c r="N3" s="104"/>
    </row>
    <row r="4" spans="1:15" s="83" customFormat="1" ht="29.25" customHeight="1" x14ac:dyDescent="0.2">
      <c r="A4" s="98"/>
      <c r="B4" s="114" t="s">
        <v>162</v>
      </c>
      <c r="C4" s="456"/>
      <c r="D4" s="457"/>
      <c r="E4" s="457"/>
      <c r="F4" s="457"/>
      <c r="G4" s="458"/>
      <c r="H4" s="459"/>
      <c r="I4" s="459"/>
      <c r="J4" s="459"/>
      <c r="K4" s="459"/>
      <c r="L4" s="103"/>
      <c r="M4" s="102"/>
      <c r="N4" s="104"/>
      <c r="O4" s="83" t="s">
        <v>163</v>
      </c>
    </row>
    <row r="5" spans="1:15" s="83" customFormat="1" ht="29.25" customHeight="1" x14ac:dyDescent="0.2">
      <c r="A5" s="98"/>
      <c r="B5" s="115" t="s">
        <v>164</v>
      </c>
      <c r="C5" s="456"/>
      <c r="D5" s="457"/>
      <c r="E5" s="457"/>
      <c r="F5" s="457"/>
      <c r="G5" s="458"/>
      <c r="H5" s="459"/>
      <c r="I5" s="459"/>
      <c r="J5" s="459"/>
      <c r="K5" s="459"/>
      <c r="L5" s="103"/>
      <c r="M5" s="102"/>
      <c r="N5" s="104"/>
    </row>
    <row r="6" spans="1:15" s="83" customFormat="1" ht="29.25" customHeight="1" thickBot="1" x14ac:dyDescent="0.25">
      <c r="A6" s="98"/>
      <c r="B6" s="115" t="s">
        <v>165</v>
      </c>
      <c r="C6" s="460"/>
      <c r="D6" s="461"/>
      <c r="E6" s="461"/>
      <c r="F6" s="461"/>
      <c r="G6" s="462"/>
      <c r="H6" s="300"/>
      <c r="I6" s="300"/>
      <c r="J6" s="300"/>
      <c r="K6" s="300"/>
      <c r="L6" s="103"/>
      <c r="M6" s="102"/>
      <c r="N6" s="104"/>
    </row>
    <row r="7" spans="1:15" s="83" customFormat="1" ht="40" customHeight="1" x14ac:dyDescent="0.2">
      <c r="A7" s="98"/>
      <c r="B7" s="99"/>
      <c r="C7" s="103"/>
      <c r="D7" s="99"/>
      <c r="E7" s="107"/>
      <c r="F7" s="107"/>
      <c r="G7" s="108"/>
      <c r="H7" s="103"/>
      <c r="I7" s="103"/>
      <c r="J7" s="103"/>
      <c r="K7" s="102"/>
      <c r="L7" s="103"/>
      <c r="M7" s="102"/>
      <c r="N7" s="104"/>
    </row>
    <row r="8" spans="1:15" s="84" customFormat="1" ht="33" customHeight="1" x14ac:dyDescent="0.15">
      <c r="A8" s="100"/>
      <c r="B8" s="448" t="s">
        <v>166</v>
      </c>
      <c r="C8" s="450" t="s">
        <v>167</v>
      </c>
      <c r="D8" s="451" t="s">
        <v>168</v>
      </c>
      <c r="E8" s="453" t="s">
        <v>169</v>
      </c>
      <c r="F8" s="454"/>
      <c r="G8" s="453" t="s">
        <v>170</v>
      </c>
      <c r="H8" s="455"/>
      <c r="I8" s="455"/>
      <c r="J8" s="455"/>
      <c r="K8" s="455"/>
      <c r="L8" s="233"/>
      <c r="M8" s="451" t="s">
        <v>171</v>
      </c>
      <c r="N8" s="100"/>
    </row>
    <row r="9" spans="1:15" s="84" customFormat="1" ht="33" customHeight="1" thickBot="1" x14ac:dyDescent="0.2">
      <c r="A9" s="100"/>
      <c r="B9" s="449"/>
      <c r="C9" s="451"/>
      <c r="D9" s="452"/>
      <c r="E9" s="299" t="s">
        <v>172</v>
      </c>
      <c r="F9" s="299" t="s">
        <v>173</v>
      </c>
      <c r="G9" s="234">
        <v>0</v>
      </c>
      <c r="H9" s="234">
        <v>0.25</v>
      </c>
      <c r="I9" s="234">
        <v>0.5</v>
      </c>
      <c r="J9" s="234">
        <v>0.75</v>
      </c>
      <c r="K9" s="234">
        <v>1</v>
      </c>
      <c r="L9" s="235"/>
      <c r="M9" s="452"/>
      <c r="N9" s="100"/>
    </row>
    <row r="10" spans="1:15" s="85" customFormat="1" ht="33.75" customHeight="1" thickBot="1" x14ac:dyDescent="0.2">
      <c r="A10" s="113">
        <v>1</v>
      </c>
      <c r="B10" s="236"/>
      <c r="C10" s="237"/>
      <c r="D10" s="238"/>
      <c r="E10" s="239"/>
      <c r="F10" s="239"/>
      <c r="G10" s="240" t="s">
        <v>174</v>
      </c>
      <c r="H10" s="240"/>
      <c r="I10" s="240"/>
      <c r="J10" s="240"/>
      <c r="K10" s="240"/>
      <c r="L10" s="93">
        <f>IF(G10="",IF(H10="",IF(I10="",IF(J10="",IF(K10="",0,4),3),2),1),0)</f>
        <v>0</v>
      </c>
      <c r="M10" s="241"/>
      <c r="N10" s="105"/>
    </row>
    <row r="11" spans="1:15" s="85" customFormat="1" ht="33.75" customHeight="1" thickBot="1" x14ac:dyDescent="0.2">
      <c r="A11" s="113">
        <v>2</v>
      </c>
      <c r="B11" s="242"/>
      <c r="C11" s="89"/>
      <c r="D11" s="90"/>
      <c r="E11" s="91"/>
      <c r="F11" s="94"/>
      <c r="G11" s="92" t="s">
        <v>174</v>
      </c>
      <c r="H11" s="92"/>
      <c r="I11" s="92"/>
      <c r="J11" s="92"/>
      <c r="K11" s="92"/>
      <c r="L11" s="93">
        <f t="shared" ref="L11:L41" si="0">IF(G11="",IF(H11="",IF(I11="",IF(J11="",IF(K11="",0,4),3),2),1),0)</f>
        <v>0</v>
      </c>
      <c r="M11" s="243"/>
      <c r="N11" s="105"/>
    </row>
    <row r="12" spans="1:15" s="85" customFormat="1" ht="33.75" customHeight="1" thickBot="1" x14ac:dyDescent="0.2">
      <c r="A12" s="113">
        <v>3</v>
      </c>
      <c r="B12" s="242"/>
      <c r="C12" s="89"/>
      <c r="D12" s="90"/>
      <c r="E12" s="91"/>
      <c r="F12" s="91"/>
      <c r="G12" s="92" t="s">
        <v>174</v>
      </c>
      <c r="H12" s="92"/>
      <c r="I12" s="92"/>
      <c r="J12" s="92"/>
      <c r="K12" s="92"/>
      <c r="L12" s="93">
        <f t="shared" si="0"/>
        <v>0</v>
      </c>
      <c r="M12" s="243"/>
      <c r="N12" s="105"/>
    </row>
    <row r="13" spans="1:15" s="85" customFormat="1" ht="33.75" customHeight="1" thickBot="1" x14ac:dyDescent="0.2">
      <c r="A13" s="113">
        <v>4</v>
      </c>
      <c r="B13" s="242"/>
      <c r="C13" s="89"/>
      <c r="D13" s="90"/>
      <c r="E13" s="91"/>
      <c r="F13" s="91"/>
      <c r="G13" s="92" t="s">
        <v>174</v>
      </c>
      <c r="H13" s="92"/>
      <c r="I13" s="92"/>
      <c r="J13" s="92"/>
      <c r="K13" s="92"/>
      <c r="L13" s="93">
        <f t="shared" si="0"/>
        <v>0</v>
      </c>
      <c r="M13" s="243"/>
      <c r="N13" s="105"/>
    </row>
    <row r="14" spans="1:15" s="85" customFormat="1" ht="33.75" customHeight="1" thickBot="1" x14ac:dyDescent="0.2">
      <c r="A14" s="113">
        <v>5</v>
      </c>
      <c r="B14" s="242"/>
      <c r="C14" s="89"/>
      <c r="D14" s="90"/>
      <c r="E14" s="91"/>
      <c r="F14" s="91"/>
      <c r="G14" s="92" t="s">
        <v>174</v>
      </c>
      <c r="H14" s="92"/>
      <c r="I14" s="92"/>
      <c r="J14" s="92"/>
      <c r="K14" s="92"/>
      <c r="L14" s="93">
        <f t="shared" si="0"/>
        <v>0</v>
      </c>
      <c r="M14" s="243"/>
      <c r="N14" s="105"/>
    </row>
    <row r="15" spans="1:15" s="85" customFormat="1" ht="33.75" customHeight="1" thickBot="1" x14ac:dyDescent="0.2">
      <c r="A15" s="113">
        <v>6</v>
      </c>
      <c r="B15" s="242"/>
      <c r="C15" s="89"/>
      <c r="D15" s="90"/>
      <c r="E15" s="91"/>
      <c r="F15" s="91"/>
      <c r="G15" s="92" t="s">
        <v>174</v>
      </c>
      <c r="H15" s="92"/>
      <c r="I15" s="92"/>
      <c r="J15" s="92"/>
      <c r="K15" s="92"/>
      <c r="L15" s="93">
        <f t="shared" si="0"/>
        <v>0</v>
      </c>
      <c r="M15" s="243"/>
      <c r="N15" s="105"/>
    </row>
    <row r="16" spans="1:15" s="85" customFormat="1" ht="33.75" customHeight="1" thickBot="1" x14ac:dyDescent="0.2">
      <c r="A16" s="113">
        <v>7</v>
      </c>
      <c r="B16" s="242"/>
      <c r="C16" s="89"/>
      <c r="D16" s="90"/>
      <c r="E16" s="91"/>
      <c r="F16" s="91"/>
      <c r="G16" s="92" t="s">
        <v>174</v>
      </c>
      <c r="H16" s="92"/>
      <c r="I16" s="92"/>
      <c r="J16" s="92"/>
      <c r="K16" s="92"/>
      <c r="L16" s="93">
        <f t="shared" si="0"/>
        <v>0</v>
      </c>
      <c r="M16" s="243"/>
      <c r="N16" s="105"/>
    </row>
    <row r="17" spans="1:14" s="85" customFormat="1" ht="33.75" customHeight="1" thickBot="1" x14ac:dyDescent="0.2">
      <c r="A17" s="113">
        <v>8</v>
      </c>
      <c r="B17" s="242"/>
      <c r="C17" s="89"/>
      <c r="D17" s="90"/>
      <c r="E17" s="91"/>
      <c r="F17" s="91"/>
      <c r="G17" s="92" t="s">
        <v>174</v>
      </c>
      <c r="H17" s="92"/>
      <c r="I17" s="92"/>
      <c r="J17" s="92"/>
      <c r="K17" s="92"/>
      <c r="L17" s="93">
        <f t="shared" si="0"/>
        <v>0</v>
      </c>
      <c r="M17" s="243"/>
      <c r="N17" s="105"/>
    </row>
    <row r="18" spans="1:14" s="85" customFormat="1" ht="33.75" customHeight="1" thickBot="1" x14ac:dyDescent="0.2">
      <c r="A18" s="113">
        <v>9</v>
      </c>
      <c r="B18" s="242"/>
      <c r="C18" s="89"/>
      <c r="D18" s="90"/>
      <c r="E18" s="91"/>
      <c r="F18" s="91"/>
      <c r="G18" s="92" t="s">
        <v>174</v>
      </c>
      <c r="H18" s="92"/>
      <c r="I18" s="92"/>
      <c r="J18" s="92"/>
      <c r="K18" s="92"/>
      <c r="L18" s="93">
        <f t="shared" si="0"/>
        <v>0</v>
      </c>
      <c r="M18" s="243"/>
      <c r="N18" s="105"/>
    </row>
    <row r="19" spans="1:14" s="85" customFormat="1" ht="33.75" customHeight="1" thickBot="1" x14ac:dyDescent="0.2">
      <c r="A19" s="113">
        <v>10</v>
      </c>
      <c r="B19" s="242"/>
      <c r="C19" s="89"/>
      <c r="D19" s="90"/>
      <c r="E19" s="91"/>
      <c r="F19" s="91"/>
      <c r="G19" s="92" t="s">
        <v>174</v>
      </c>
      <c r="H19" s="92"/>
      <c r="I19" s="92"/>
      <c r="J19" s="92"/>
      <c r="K19" s="92"/>
      <c r="L19" s="93">
        <f t="shared" si="0"/>
        <v>0</v>
      </c>
      <c r="M19" s="243"/>
      <c r="N19" s="105"/>
    </row>
    <row r="20" spans="1:14" s="85" customFormat="1" ht="33.75" customHeight="1" thickBot="1" x14ac:dyDescent="0.2">
      <c r="A20" s="113">
        <v>11</v>
      </c>
      <c r="B20" s="242"/>
      <c r="C20" s="89"/>
      <c r="D20" s="95"/>
      <c r="E20" s="91"/>
      <c r="F20" s="91"/>
      <c r="G20" s="92" t="s">
        <v>174</v>
      </c>
      <c r="H20" s="92"/>
      <c r="I20" s="92"/>
      <c r="J20" s="92"/>
      <c r="K20" s="92"/>
      <c r="L20" s="93">
        <f t="shared" si="0"/>
        <v>0</v>
      </c>
      <c r="M20" s="243"/>
      <c r="N20" s="105"/>
    </row>
    <row r="21" spans="1:14" s="85" customFormat="1" ht="33.75" customHeight="1" thickBot="1" x14ac:dyDescent="0.2">
      <c r="A21" s="113">
        <v>12</v>
      </c>
      <c r="B21" s="242"/>
      <c r="C21" s="89"/>
      <c r="D21" s="90"/>
      <c r="E21" s="91"/>
      <c r="F21" s="91"/>
      <c r="G21" s="92" t="s">
        <v>174</v>
      </c>
      <c r="H21" s="92"/>
      <c r="I21" s="92"/>
      <c r="J21" s="92"/>
      <c r="K21" s="92"/>
      <c r="L21" s="93">
        <f t="shared" si="0"/>
        <v>0</v>
      </c>
      <c r="M21" s="243"/>
      <c r="N21" s="105"/>
    </row>
    <row r="22" spans="1:14" s="85" customFormat="1" ht="33.75" customHeight="1" thickBot="1" x14ac:dyDescent="0.2">
      <c r="A22" s="113">
        <v>13</v>
      </c>
      <c r="B22" s="242"/>
      <c r="C22" s="89"/>
      <c r="D22" s="90"/>
      <c r="E22" s="91"/>
      <c r="F22" s="91"/>
      <c r="G22" s="92" t="s">
        <v>174</v>
      </c>
      <c r="H22" s="92"/>
      <c r="I22" s="92"/>
      <c r="J22" s="92"/>
      <c r="K22" s="92"/>
      <c r="L22" s="93">
        <f t="shared" si="0"/>
        <v>0</v>
      </c>
      <c r="M22" s="243"/>
      <c r="N22" s="105"/>
    </row>
    <row r="23" spans="1:14" s="85" customFormat="1" ht="33.75" customHeight="1" thickBot="1" x14ac:dyDescent="0.2">
      <c r="A23" s="113">
        <v>14</v>
      </c>
      <c r="B23" s="242"/>
      <c r="C23" s="89"/>
      <c r="D23" s="90"/>
      <c r="E23" s="91"/>
      <c r="F23" s="91"/>
      <c r="G23" s="92" t="s">
        <v>174</v>
      </c>
      <c r="H23" s="92"/>
      <c r="I23" s="92"/>
      <c r="J23" s="92"/>
      <c r="K23" s="92"/>
      <c r="L23" s="93">
        <f t="shared" si="0"/>
        <v>0</v>
      </c>
      <c r="M23" s="243"/>
      <c r="N23" s="105"/>
    </row>
    <row r="24" spans="1:14" s="85" customFormat="1" ht="33.75" customHeight="1" thickBot="1" x14ac:dyDescent="0.2">
      <c r="A24" s="113">
        <v>15</v>
      </c>
      <c r="B24" s="242"/>
      <c r="C24" s="89"/>
      <c r="D24" s="90"/>
      <c r="E24" s="91"/>
      <c r="F24" s="91"/>
      <c r="G24" s="92" t="s">
        <v>174</v>
      </c>
      <c r="H24" s="92"/>
      <c r="I24" s="92"/>
      <c r="J24" s="92"/>
      <c r="K24" s="92"/>
      <c r="L24" s="93">
        <f t="shared" si="0"/>
        <v>0</v>
      </c>
      <c r="M24" s="243"/>
      <c r="N24" s="105"/>
    </row>
    <row r="25" spans="1:14" s="85" customFormat="1" ht="33.75" customHeight="1" thickBot="1" x14ac:dyDescent="0.2">
      <c r="A25" s="113">
        <v>16</v>
      </c>
      <c r="B25" s="242"/>
      <c r="C25" s="89"/>
      <c r="D25" s="90"/>
      <c r="E25" s="91"/>
      <c r="F25" s="91"/>
      <c r="G25" s="92" t="s">
        <v>174</v>
      </c>
      <c r="H25" s="92"/>
      <c r="I25" s="92"/>
      <c r="J25" s="92"/>
      <c r="K25" s="92"/>
      <c r="L25" s="93">
        <f t="shared" si="0"/>
        <v>0</v>
      </c>
      <c r="M25" s="243"/>
      <c r="N25" s="105"/>
    </row>
    <row r="26" spans="1:14" s="85" customFormat="1" ht="33.75" customHeight="1" thickBot="1" x14ac:dyDescent="0.2">
      <c r="A26" s="113">
        <v>17</v>
      </c>
      <c r="B26" s="242"/>
      <c r="C26" s="89"/>
      <c r="D26" s="90"/>
      <c r="E26" s="91"/>
      <c r="F26" s="91"/>
      <c r="G26" s="92" t="s">
        <v>174</v>
      </c>
      <c r="H26" s="92"/>
      <c r="I26" s="92"/>
      <c r="J26" s="92"/>
      <c r="K26" s="92"/>
      <c r="L26" s="93">
        <f t="shared" si="0"/>
        <v>0</v>
      </c>
      <c r="M26" s="244"/>
      <c r="N26" s="105"/>
    </row>
    <row r="27" spans="1:14" s="85" customFormat="1" ht="33.75" customHeight="1" thickBot="1" x14ac:dyDescent="0.2">
      <c r="A27" s="113">
        <v>18</v>
      </c>
      <c r="B27" s="242"/>
      <c r="C27" s="89"/>
      <c r="D27" s="90"/>
      <c r="E27" s="91"/>
      <c r="F27" s="91"/>
      <c r="G27" s="92" t="s">
        <v>174</v>
      </c>
      <c r="H27" s="92"/>
      <c r="I27" s="92"/>
      <c r="J27" s="92"/>
      <c r="K27" s="92"/>
      <c r="L27" s="93">
        <f t="shared" si="0"/>
        <v>0</v>
      </c>
      <c r="M27" s="243"/>
      <c r="N27" s="105"/>
    </row>
    <row r="28" spans="1:14" s="85" customFormat="1" ht="33.75" customHeight="1" thickBot="1" x14ac:dyDescent="0.2">
      <c r="A28" s="113">
        <v>19</v>
      </c>
      <c r="B28" s="242"/>
      <c r="C28" s="89"/>
      <c r="D28" s="90"/>
      <c r="E28" s="91"/>
      <c r="F28" s="91"/>
      <c r="G28" s="92" t="s">
        <v>174</v>
      </c>
      <c r="H28" s="92"/>
      <c r="I28" s="92"/>
      <c r="J28" s="92"/>
      <c r="K28" s="92"/>
      <c r="L28" s="93">
        <f t="shared" si="0"/>
        <v>0</v>
      </c>
      <c r="M28" s="243"/>
      <c r="N28" s="105"/>
    </row>
    <row r="29" spans="1:14" s="85" customFormat="1" ht="33.75" customHeight="1" thickBot="1" x14ac:dyDescent="0.2">
      <c r="A29" s="113">
        <v>20</v>
      </c>
      <c r="B29" s="242"/>
      <c r="C29" s="89"/>
      <c r="D29" s="90"/>
      <c r="E29" s="91"/>
      <c r="F29" s="91"/>
      <c r="G29" s="92" t="s">
        <v>174</v>
      </c>
      <c r="H29" s="92"/>
      <c r="I29" s="92"/>
      <c r="J29" s="92"/>
      <c r="K29" s="92"/>
      <c r="L29" s="93">
        <f t="shared" si="0"/>
        <v>0</v>
      </c>
      <c r="M29" s="243"/>
      <c r="N29" s="105"/>
    </row>
    <row r="30" spans="1:14" s="85" customFormat="1" ht="33.75" customHeight="1" thickBot="1" x14ac:dyDescent="0.2">
      <c r="A30" s="113">
        <v>21</v>
      </c>
      <c r="B30" s="242"/>
      <c r="C30" s="89"/>
      <c r="D30" s="90"/>
      <c r="E30" s="91"/>
      <c r="F30" s="91"/>
      <c r="G30" s="92" t="s">
        <v>174</v>
      </c>
      <c r="H30" s="92"/>
      <c r="I30" s="92"/>
      <c r="J30" s="92"/>
      <c r="K30" s="92"/>
      <c r="L30" s="93">
        <f t="shared" si="0"/>
        <v>0</v>
      </c>
      <c r="M30" s="243"/>
      <c r="N30" s="105"/>
    </row>
    <row r="31" spans="1:14" s="85" customFormat="1" ht="33.75" customHeight="1" thickBot="1" x14ac:dyDescent="0.2">
      <c r="A31" s="113">
        <v>22</v>
      </c>
      <c r="B31" s="242"/>
      <c r="C31" s="89"/>
      <c r="D31" s="90"/>
      <c r="E31" s="91"/>
      <c r="F31" s="91"/>
      <c r="G31" s="92" t="s">
        <v>174</v>
      </c>
      <c r="H31" s="92"/>
      <c r="I31" s="92"/>
      <c r="J31" s="92"/>
      <c r="K31" s="92"/>
      <c r="L31" s="93">
        <f t="shared" si="0"/>
        <v>0</v>
      </c>
      <c r="M31" s="243"/>
      <c r="N31" s="105"/>
    </row>
    <row r="32" spans="1:14" s="85" customFormat="1" ht="33.75" customHeight="1" thickBot="1" x14ac:dyDescent="0.2">
      <c r="A32" s="113">
        <v>23</v>
      </c>
      <c r="B32" s="242"/>
      <c r="C32" s="89"/>
      <c r="D32" s="90"/>
      <c r="E32" s="91"/>
      <c r="F32" s="91"/>
      <c r="G32" s="92" t="s">
        <v>174</v>
      </c>
      <c r="H32" s="92"/>
      <c r="I32" s="92"/>
      <c r="J32" s="92"/>
      <c r="K32" s="92"/>
      <c r="L32" s="93">
        <f t="shared" si="0"/>
        <v>0</v>
      </c>
      <c r="M32" s="243"/>
      <c r="N32" s="105"/>
    </row>
    <row r="33" spans="1:14" s="85" customFormat="1" ht="33.75" customHeight="1" thickBot="1" x14ac:dyDescent="0.2">
      <c r="A33" s="113">
        <v>24</v>
      </c>
      <c r="B33" s="242"/>
      <c r="C33" s="89"/>
      <c r="D33" s="90"/>
      <c r="E33" s="91"/>
      <c r="F33" s="91"/>
      <c r="G33" s="92" t="s">
        <v>174</v>
      </c>
      <c r="H33" s="92"/>
      <c r="I33" s="92"/>
      <c r="J33" s="92"/>
      <c r="K33" s="92"/>
      <c r="L33" s="93">
        <f t="shared" si="0"/>
        <v>0</v>
      </c>
      <c r="M33" s="245"/>
      <c r="N33" s="105"/>
    </row>
    <row r="34" spans="1:14" s="85" customFormat="1" ht="33.75" customHeight="1" thickBot="1" x14ac:dyDescent="0.2">
      <c r="A34" s="113">
        <v>25</v>
      </c>
      <c r="B34" s="242"/>
      <c r="C34" s="89"/>
      <c r="D34" s="90"/>
      <c r="E34" s="91"/>
      <c r="F34" s="91"/>
      <c r="G34" s="92" t="s">
        <v>174</v>
      </c>
      <c r="H34" s="92"/>
      <c r="I34" s="92"/>
      <c r="J34" s="92"/>
      <c r="K34" s="92"/>
      <c r="L34" s="93">
        <f t="shared" si="0"/>
        <v>0</v>
      </c>
      <c r="M34" s="245"/>
      <c r="N34" s="105"/>
    </row>
    <row r="35" spans="1:14" s="85" customFormat="1" ht="33.75" customHeight="1" thickBot="1" x14ac:dyDescent="0.2">
      <c r="A35" s="113">
        <v>26</v>
      </c>
      <c r="B35" s="242"/>
      <c r="C35" s="89"/>
      <c r="D35" s="90"/>
      <c r="E35" s="91"/>
      <c r="F35" s="91"/>
      <c r="G35" s="92" t="s">
        <v>174</v>
      </c>
      <c r="H35" s="92"/>
      <c r="I35" s="92"/>
      <c r="J35" s="92"/>
      <c r="K35" s="92"/>
      <c r="L35" s="93">
        <f t="shared" si="0"/>
        <v>0</v>
      </c>
      <c r="M35" s="245"/>
      <c r="N35" s="105"/>
    </row>
    <row r="36" spans="1:14" s="85" customFormat="1" ht="33.75" customHeight="1" thickBot="1" x14ac:dyDescent="0.2">
      <c r="A36" s="113">
        <v>27</v>
      </c>
      <c r="B36" s="242"/>
      <c r="C36" s="89"/>
      <c r="D36" s="90"/>
      <c r="E36" s="91"/>
      <c r="F36" s="91"/>
      <c r="G36" s="92" t="s">
        <v>174</v>
      </c>
      <c r="H36" s="92"/>
      <c r="I36" s="92"/>
      <c r="J36" s="92"/>
      <c r="K36" s="92"/>
      <c r="L36" s="93">
        <f t="shared" si="0"/>
        <v>0</v>
      </c>
      <c r="M36" s="245"/>
      <c r="N36" s="105"/>
    </row>
    <row r="37" spans="1:14" s="85" customFormat="1" ht="33.75" customHeight="1" thickBot="1" x14ac:dyDescent="0.2">
      <c r="A37" s="113">
        <v>28</v>
      </c>
      <c r="B37" s="242"/>
      <c r="C37" s="89"/>
      <c r="D37" s="90"/>
      <c r="E37" s="91"/>
      <c r="F37" s="91"/>
      <c r="G37" s="92" t="s">
        <v>174</v>
      </c>
      <c r="H37" s="92"/>
      <c r="I37" s="92"/>
      <c r="J37" s="92"/>
      <c r="K37" s="92"/>
      <c r="L37" s="93">
        <f t="shared" si="0"/>
        <v>0</v>
      </c>
      <c r="M37" s="245"/>
      <c r="N37" s="105"/>
    </row>
    <row r="38" spans="1:14" s="85" customFormat="1" ht="33.75" customHeight="1" thickBot="1" x14ac:dyDescent="0.2">
      <c r="A38" s="113">
        <v>29</v>
      </c>
      <c r="B38" s="242"/>
      <c r="C38" s="89"/>
      <c r="D38" s="90"/>
      <c r="E38" s="91"/>
      <c r="F38" s="91"/>
      <c r="G38" s="92" t="s">
        <v>174</v>
      </c>
      <c r="H38" s="92"/>
      <c r="I38" s="92"/>
      <c r="J38" s="92"/>
      <c r="K38" s="92"/>
      <c r="L38" s="93">
        <f t="shared" si="0"/>
        <v>0</v>
      </c>
      <c r="M38" s="245"/>
      <c r="N38" s="105"/>
    </row>
    <row r="39" spans="1:14" s="85" customFormat="1" ht="33.75" customHeight="1" thickBot="1" x14ac:dyDescent="0.2">
      <c r="A39" s="113">
        <v>30</v>
      </c>
      <c r="B39" s="242"/>
      <c r="C39" s="89"/>
      <c r="D39" s="90"/>
      <c r="E39" s="91"/>
      <c r="F39" s="91"/>
      <c r="G39" s="92" t="s">
        <v>174</v>
      </c>
      <c r="H39" s="92"/>
      <c r="I39" s="92"/>
      <c r="J39" s="92"/>
      <c r="K39" s="92"/>
      <c r="L39" s="93">
        <f t="shared" si="0"/>
        <v>0</v>
      </c>
      <c r="M39" s="245"/>
      <c r="N39" s="105"/>
    </row>
    <row r="40" spans="1:14" s="85" customFormat="1" ht="33.75" customHeight="1" thickBot="1" x14ac:dyDescent="0.2">
      <c r="A40" s="113">
        <v>31</v>
      </c>
      <c r="B40" s="242"/>
      <c r="C40" s="89"/>
      <c r="D40" s="90"/>
      <c r="E40" s="91"/>
      <c r="F40" s="91"/>
      <c r="G40" s="92" t="s">
        <v>174</v>
      </c>
      <c r="H40" s="92"/>
      <c r="I40" s="92"/>
      <c r="J40" s="92"/>
      <c r="K40" s="92"/>
      <c r="L40" s="93">
        <f t="shared" si="0"/>
        <v>0</v>
      </c>
      <c r="M40" s="245"/>
      <c r="N40" s="105"/>
    </row>
    <row r="41" spans="1:14" s="85" customFormat="1" ht="33.75" customHeight="1" thickBot="1" x14ac:dyDescent="0.2">
      <c r="A41" s="113">
        <v>32</v>
      </c>
      <c r="B41" s="246"/>
      <c r="C41" s="247"/>
      <c r="D41" s="248"/>
      <c r="E41" s="249"/>
      <c r="F41" s="249"/>
      <c r="G41" s="250" t="s">
        <v>174</v>
      </c>
      <c r="H41" s="250"/>
      <c r="I41" s="250"/>
      <c r="J41" s="250"/>
      <c r="K41" s="250"/>
      <c r="L41" s="251">
        <f t="shared" si="0"/>
        <v>0</v>
      </c>
      <c r="M41" s="252"/>
      <c r="N41" s="105"/>
    </row>
    <row r="42" spans="1:14" ht="18.75" customHeight="1" x14ac:dyDescent="0.15">
      <c r="A42" s="101"/>
      <c r="B42" s="101"/>
      <c r="C42" s="101"/>
      <c r="D42" s="109"/>
      <c r="E42" s="109"/>
      <c r="F42" s="109"/>
      <c r="G42" s="101"/>
      <c r="H42" s="101"/>
      <c r="I42" s="101"/>
      <c r="J42" s="101"/>
      <c r="K42" s="101"/>
      <c r="L42" s="87">
        <f>SUM(L10:L41)</f>
        <v>0</v>
      </c>
      <c r="M42" s="101"/>
      <c r="N42" s="106"/>
    </row>
    <row r="43" spans="1:14" ht="40" customHeight="1" thickBot="1" x14ac:dyDescent="0.2">
      <c r="A43" s="101"/>
      <c r="B43" s="109"/>
      <c r="C43" s="110" t="s">
        <v>175</v>
      </c>
      <c r="D43" s="96">
        <f>COUNTA(B10:B41)</f>
        <v>0</v>
      </c>
      <c r="E43" s="102"/>
      <c r="F43" s="111"/>
      <c r="G43" s="112"/>
      <c r="H43" s="112"/>
      <c r="I43" s="112"/>
      <c r="J43" s="446" t="s">
        <v>176</v>
      </c>
      <c r="K43" s="446"/>
      <c r="L43" s="97"/>
      <c r="M43" s="146">
        <f>IF(L42 = 0,0,L42/(D43*4))</f>
        <v>0</v>
      </c>
      <c r="N43" s="106"/>
    </row>
    <row r="44" spans="1:14" ht="39.75" customHeight="1" x14ac:dyDescent="0.15"/>
  </sheetData>
  <mergeCells count="13">
    <mergeCell ref="J43:K43"/>
    <mergeCell ref="A1:N1"/>
    <mergeCell ref="B8:B9"/>
    <mergeCell ref="C8:C9"/>
    <mergeCell ref="D8:D9"/>
    <mergeCell ref="E8:F8"/>
    <mergeCell ref="G8:K8"/>
    <mergeCell ref="M8:M9"/>
    <mergeCell ref="C4:G4"/>
    <mergeCell ref="H4:K4"/>
    <mergeCell ref="C5:G5"/>
    <mergeCell ref="H5:K5"/>
    <mergeCell ref="C6:G6"/>
  </mergeCells>
  <conditionalFormatting sqref="F10:F41">
    <cfRule type="containsBlanks" priority="1">
      <formula>LEN(TRIM(F10))=0</formula>
    </cfRule>
    <cfRule type="cellIs" dxfId="5" priority="2" operator="greaterThan">
      <formula>$C$6</formula>
    </cfRule>
    <cfRule type="cellIs" dxfId="4" priority="3" operator="lessThan">
      <formula>$C$6</formula>
    </cfRule>
    <cfRule type="cellIs" dxfId="3" priority="4" operator="equal">
      <formula>$C$6</formula>
    </cfRule>
  </conditionalFormatting>
  <printOptions horizontalCentered="1" verticalCentered="1"/>
  <pageMargins left="0.1" right="0.1" top="0.1" bottom="0.1" header="0.5" footer="0.5"/>
  <pageSetup paperSize="9" scale="24"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sheetPr>
  <dimension ref="A1:N155"/>
  <sheetViews>
    <sheetView topLeftCell="A4" workbookViewId="0">
      <selection activeCell="B11" sqref="B11"/>
    </sheetView>
  </sheetViews>
  <sheetFormatPr baseColWidth="10" defaultColWidth="11.5" defaultRowHeight="13" x14ac:dyDescent="0.15"/>
  <cols>
    <col min="1" max="1" width="3.6640625" style="45" customWidth="1"/>
    <col min="2" max="2" width="15" style="44" bestFit="1" customWidth="1"/>
    <col min="3" max="14" width="12.6640625" style="44" customWidth="1"/>
    <col min="15" max="16384" width="11.5" style="44"/>
  </cols>
  <sheetData>
    <row r="1" spans="1:14" s="45" customFormat="1" ht="35.25" customHeight="1" x14ac:dyDescent="0.15">
      <c r="A1" s="400" t="s">
        <v>177</v>
      </c>
      <c r="B1" s="400"/>
      <c r="C1" s="400"/>
      <c r="D1" s="400"/>
      <c r="E1" s="400"/>
      <c r="F1" s="400"/>
      <c r="G1" s="400"/>
      <c r="H1" s="400"/>
      <c r="I1" s="400"/>
      <c r="J1" s="400"/>
      <c r="K1" s="400"/>
      <c r="L1" s="400"/>
      <c r="M1" s="400"/>
      <c r="N1" s="400"/>
    </row>
    <row r="2" spans="1:14" s="45" customFormat="1" x14ac:dyDescent="0.15">
      <c r="A2" s="47"/>
      <c r="B2" s="49"/>
      <c r="C2" s="49"/>
      <c r="D2" s="49"/>
      <c r="E2" s="47"/>
      <c r="F2" s="47"/>
      <c r="G2" s="47"/>
      <c r="H2" s="47"/>
      <c r="I2" s="47"/>
      <c r="J2" s="47"/>
      <c r="K2" s="47"/>
      <c r="L2" s="47"/>
      <c r="M2" s="47"/>
      <c r="N2" s="47"/>
    </row>
    <row r="3" spans="1:14" s="45" customFormat="1" ht="20" x14ac:dyDescent="0.2">
      <c r="A3" s="437" t="s">
        <v>178</v>
      </c>
      <c r="B3" s="437"/>
      <c r="C3" s="437"/>
      <c r="D3" s="437"/>
      <c r="E3" s="437"/>
      <c r="F3" s="437"/>
      <c r="G3" s="47"/>
      <c r="H3" s="47"/>
      <c r="I3" s="47"/>
      <c r="J3" s="47"/>
      <c r="K3" s="47"/>
      <c r="L3" s="47"/>
      <c r="M3" s="47"/>
      <c r="N3" s="47"/>
    </row>
    <row r="4" spans="1:14" s="45" customFormat="1" ht="14" thickBot="1" x14ac:dyDescent="0.2">
      <c r="A4" s="47"/>
      <c r="B4" s="49"/>
      <c r="C4" s="49"/>
      <c r="D4" s="49"/>
      <c r="E4" s="47"/>
      <c r="F4" s="47"/>
      <c r="G4" s="47"/>
      <c r="H4" s="47"/>
      <c r="I4" s="47"/>
      <c r="J4" s="47"/>
      <c r="K4" s="47"/>
      <c r="L4" s="47"/>
      <c r="M4" s="47"/>
      <c r="N4" s="47"/>
    </row>
    <row r="5" spans="1:14" ht="14" x14ac:dyDescent="0.15">
      <c r="A5" s="47"/>
      <c r="B5" s="429" t="s">
        <v>125</v>
      </c>
      <c r="C5" s="430"/>
      <c r="D5" s="430"/>
      <c r="E5" s="431"/>
      <c r="F5" s="432"/>
      <c r="G5" s="47"/>
      <c r="H5" s="47"/>
      <c r="I5" s="47"/>
      <c r="J5" s="47"/>
      <c r="K5" s="47"/>
      <c r="L5" s="47"/>
      <c r="M5" s="47"/>
      <c r="N5" s="47"/>
    </row>
    <row r="6" spans="1:14" ht="14" x14ac:dyDescent="0.15">
      <c r="A6" s="47"/>
      <c r="B6" s="429" t="s">
        <v>179</v>
      </c>
      <c r="C6" s="430"/>
      <c r="D6" s="430"/>
      <c r="E6" s="465">
        <v>1</v>
      </c>
      <c r="F6" s="466"/>
      <c r="G6" s="47"/>
      <c r="H6" s="47"/>
      <c r="I6" s="47"/>
      <c r="J6" s="47"/>
      <c r="K6" s="47"/>
      <c r="L6" s="47"/>
      <c r="M6" s="47"/>
      <c r="N6" s="47"/>
    </row>
    <row r="7" spans="1:14" ht="14" x14ac:dyDescent="0.15">
      <c r="A7" s="47"/>
      <c r="B7" s="296" t="s">
        <v>127</v>
      </c>
      <c r="C7" s="297"/>
      <c r="D7" s="297"/>
      <c r="E7" s="435" t="s">
        <v>180</v>
      </c>
      <c r="F7" s="436"/>
      <c r="G7" s="47"/>
      <c r="H7" s="47"/>
      <c r="I7" s="47"/>
      <c r="J7" s="47"/>
      <c r="K7" s="47"/>
      <c r="L7" s="47"/>
      <c r="M7" s="47"/>
      <c r="N7" s="47"/>
    </row>
    <row r="8" spans="1:14" ht="15" thickBot="1" x14ac:dyDescent="0.2">
      <c r="A8" s="47"/>
      <c r="B8" s="439"/>
      <c r="C8" s="440"/>
      <c r="D8" s="440"/>
      <c r="E8" s="463"/>
      <c r="F8" s="464"/>
      <c r="G8" s="47"/>
      <c r="H8" s="47"/>
      <c r="I8" s="47"/>
      <c r="J8" s="47"/>
      <c r="K8" s="47"/>
      <c r="L8" s="47"/>
      <c r="M8" s="47"/>
      <c r="N8" s="47"/>
    </row>
    <row r="9" spans="1:14" s="45" customFormat="1" ht="15" customHeight="1" x14ac:dyDescent="0.15">
      <c r="A9" s="47"/>
      <c r="B9" s="50"/>
      <c r="C9" s="50"/>
      <c r="D9" s="50"/>
      <c r="E9" s="51"/>
      <c r="F9" s="51"/>
      <c r="G9" s="47"/>
      <c r="H9" s="47"/>
      <c r="I9" s="47"/>
      <c r="J9" s="47"/>
      <c r="K9" s="47"/>
      <c r="L9" s="47"/>
      <c r="M9" s="47"/>
      <c r="N9" s="47"/>
    </row>
    <row r="10" spans="1:14" ht="14" x14ac:dyDescent="0.15">
      <c r="A10" s="47"/>
      <c r="B10" s="57">
        <f>IF(E7 = "Semanal",1,IF(E7= "Diario", 1,31))</f>
        <v>1</v>
      </c>
      <c r="C10" s="64" t="s">
        <v>181</v>
      </c>
      <c r="D10" s="64" t="s">
        <v>181</v>
      </c>
      <c r="E10" s="64" t="s">
        <v>181</v>
      </c>
      <c r="F10" s="64" t="s">
        <v>181</v>
      </c>
      <c r="G10" s="64" t="s">
        <v>181</v>
      </c>
      <c r="H10" s="64" t="s">
        <v>181</v>
      </c>
      <c r="I10" s="64" t="s">
        <v>181</v>
      </c>
      <c r="J10" s="64" t="s">
        <v>181</v>
      </c>
      <c r="K10" s="64" t="s">
        <v>181</v>
      </c>
      <c r="L10" s="64" t="s">
        <v>181</v>
      </c>
      <c r="M10" s="64" t="s">
        <v>181</v>
      </c>
      <c r="N10" s="64" t="s">
        <v>181</v>
      </c>
    </row>
    <row r="11" spans="1:14" ht="15" thickBot="1" x14ac:dyDescent="0.2">
      <c r="A11" s="47"/>
      <c r="B11" s="57">
        <f>IF(E9 = "Semanal",1,IF(E9= "Diario", 1,31))</f>
        <v>31</v>
      </c>
      <c r="C11" s="58">
        <f>E6</f>
        <v>1</v>
      </c>
      <c r="D11" s="58">
        <f t="shared" ref="D11:N11" si="0">+C11+$B$10</f>
        <v>2</v>
      </c>
      <c r="E11" s="58">
        <f t="shared" si="0"/>
        <v>3</v>
      </c>
      <c r="F11" s="58">
        <f t="shared" si="0"/>
        <v>4</v>
      </c>
      <c r="G11" s="58">
        <f t="shared" si="0"/>
        <v>5</v>
      </c>
      <c r="H11" s="58">
        <f t="shared" si="0"/>
        <v>6</v>
      </c>
      <c r="I11" s="58">
        <f t="shared" si="0"/>
        <v>7</v>
      </c>
      <c r="J11" s="58">
        <f t="shared" si="0"/>
        <v>8</v>
      </c>
      <c r="K11" s="58">
        <f t="shared" si="0"/>
        <v>9</v>
      </c>
      <c r="L11" s="58">
        <f t="shared" si="0"/>
        <v>10</v>
      </c>
      <c r="M11" s="58">
        <f t="shared" si="0"/>
        <v>11</v>
      </c>
      <c r="N11" s="58">
        <f t="shared" si="0"/>
        <v>12</v>
      </c>
    </row>
    <row r="12" spans="1:14" ht="14" x14ac:dyDescent="0.15">
      <c r="A12" s="47"/>
      <c r="B12" s="54" t="s">
        <v>182</v>
      </c>
      <c r="C12" s="194"/>
      <c r="D12" s="195"/>
      <c r="E12" s="195"/>
      <c r="F12" s="195"/>
      <c r="G12" s="195"/>
      <c r="H12" s="195"/>
      <c r="I12" s="195"/>
      <c r="J12" s="195"/>
      <c r="K12" s="195"/>
      <c r="L12" s="195"/>
      <c r="M12" s="195"/>
      <c r="N12" s="196"/>
    </row>
    <row r="13" spans="1:14" ht="15" thickBot="1" x14ac:dyDescent="0.2">
      <c r="A13" s="47"/>
      <c r="B13" s="54" t="s">
        <v>183</v>
      </c>
      <c r="C13" s="197"/>
      <c r="D13" s="198"/>
      <c r="E13" s="198"/>
      <c r="F13" s="198"/>
      <c r="G13" s="198"/>
      <c r="H13" s="198"/>
      <c r="I13" s="198"/>
      <c r="J13" s="198"/>
      <c r="K13" s="198"/>
      <c r="L13" s="198"/>
      <c r="M13" s="198"/>
      <c r="N13" s="199"/>
    </row>
    <row r="14" spans="1:14" x14ac:dyDescent="0.15">
      <c r="A14" s="47"/>
      <c r="B14" s="55"/>
      <c r="C14" s="56"/>
      <c r="D14" s="56"/>
      <c r="E14" s="56"/>
      <c r="F14" s="56"/>
      <c r="G14" s="56"/>
      <c r="H14" s="56"/>
      <c r="I14" s="56"/>
      <c r="J14" s="56"/>
      <c r="K14" s="56"/>
      <c r="L14" s="56"/>
      <c r="M14" s="56"/>
      <c r="N14" s="56"/>
    </row>
    <row r="15" spans="1:14" x14ac:dyDescent="0.15">
      <c r="A15" s="47"/>
      <c r="B15" s="47"/>
      <c r="C15" s="47"/>
      <c r="D15" s="47"/>
      <c r="E15" s="47"/>
      <c r="F15" s="47"/>
      <c r="G15" s="47"/>
      <c r="H15" s="47"/>
      <c r="I15" s="47"/>
      <c r="J15" s="47"/>
      <c r="K15" s="47"/>
      <c r="L15" s="47"/>
      <c r="M15" s="47"/>
      <c r="N15" s="47"/>
    </row>
    <row r="16" spans="1:14" x14ac:dyDescent="0.15">
      <c r="A16" s="47"/>
      <c r="B16" s="47"/>
      <c r="C16" s="47"/>
      <c r="D16" s="47"/>
      <c r="E16" s="47"/>
      <c r="F16" s="47"/>
      <c r="G16" s="47"/>
      <c r="H16" s="47"/>
      <c r="I16" s="47"/>
      <c r="J16" s="47"/>
      <c r="K16" s="47"/>
      <c r="L16" s="47"/>
      <c r="M16" s="47"/>
      <c r="N16" s="47"/>
    </row>
    <row r="17" spans="1:14" x14ac:dyDescent="0.15">
      <c r="A17" s="47"/>
      <c r="B17" s="47"/>
      <c r="C17" s="47"/>
      <c r="D17" s="47"/>
      <c r="E17" s="47"/>
      <c r="F17" s="47"/>
      <c r="G17" s="47"/>
      <c r="H17" s="47"/>
      <c r="I17" s="47"/>
      <c r="J17" s="47"/>
      <c r="K17" s="47"/>
      <c r="L17" s="47"/>
      <c r="M17" s="47"/>
      <c r="N17" s="47"/>
    </row>
    <row r="18" spans="1:14" x14ac:dyDescent="0.15">
      <c r="A18" s="47"/>
      <c r="B18" s="47"/>
      <c r="C18" s="47"/>
      <c r="D18" s="47"/>
      <c r="E18" s="47"/>
      <c r="F18" s="47"/>
      <c r="G18" s="47"/>
      <c r="H18" s="47"/>
      <c r="I18" s="47"/>
      <c r="J18" s="47"/>
      <c r="K18" s="47"/>
      <c r="L18" s="47"/>
      <c r="M18" s="47"/>
      <c r="N18" s="47"/>
    </row>
    <row r="19" spans="1:14" x14ac:dyDescent="0.15">
      <c r="A19" s="47"/>
      <c r="B19" s="47"/>
      <c r="C19" s="47"/>
      <c r="D19" s="47"/>
      <c r="E19" s="47"/>
      <c r="F19" s="47"/>
      <c r="G19" s="47"/>
      <c r="H19" s="47"/>
      <c r="I19" s="47"/>
      <c r="J19" s="47"/>
      <c r="K19" s="47"/>
      <c r="L19" s="47"/>
      <c r="M19" s="47"/>
      <c r="N19" s="47"/>
    </row>
    <row r="20" spans="1:14" x14ac:dyDescent="0.15">
      <c r="A20" s="47"/>
      <c r="B20" s="47"/>
      <c r="C20" s="47"/>
      <c r="D20" s="47"/>
      <c r="E20" s="47"/>
      <c r="F20" s="47"/>
      <c r="G20" s="47"/>
      <c r="H20" s="47"/>
      <c r="I20" s="47"/>
      <c r="J20" s="47"/>
      <c r="K20" s="47"/>
      <c r="L20" s="47"/>
      <c r="M20" s="47"/>
      <c r="N20" s="47"/>
    </row>
    <row r="21" spans="1:14" x14ac:dyDescent="0.15">
      <c r="A21" s="47"/>
      <c r="B21" s="47"/>
      <c r="C21" s="47"/>
      <c r="D21" s="47"/>
      <c r="E21" s="47"/>
      <c r="F21" s="47"/>
      <c r="G21" s="47"/>
      <c r="H21" s="47"/>
      <c r="I21" s="47"/>
      <c r="J21" s="47"/>
      <c r="K21" s="47"/>
      <c r="L21" s="47"/>
      <c r="M21" s="47"/>
      <c r="N21" s="47"/>
    </row>
    <row r="22" spans="1:14" x14ac:dyDescent="0.15">
      <c r="A22" s="47"/>
      <c r="B22" s="47"/>
      <c r="C22" s="47"/>
      <c r="D22" s="47"/>
      <c r="E22" s="47"/>
      <c r="F22" s="47"/>
      <c r="G22" s="47"/>
      <c r="H22" s="47"/>
      <c r="I22" s="47"/>
      <c r="J22" s="47"/>
      <c r="K22" s="47"/>
      <c r="L22" s="47"/>
      <c r="M22" s="47"/>
      <c r="N22" s="47"/>
    </row>
    <row r="23" spans="1:14" x14ac:dyDescent="0.15">
      <c r="A23" s="47"/>
      <c r="B23" s="47"/>
      <c r="C23" s="47"/>
      <c r="D23" s="47"/>
      <c r="E23" s="47"/>
      <c r="F23" s="47"/>
      <c r="G23" s="47"/>
      <c r="H23" s="47"/>
      <c r="I23" s="47"/>
      <c r="J23" s="47"/>
      <c r="K23" s="47"/>
      <c r="L23" s="47"/>
      <c r="M23" s="47"/>
      <c r="N23" s="47"/>
    </row>
    <row r="24" spans="1:14" x14ac:dyDescent="0.15">
      <c r="A24" s="47"/>
      <c r="B24" s="47"/>
      <c r="C24" s="47"/>
      <c r="D24" s="47"/>
      <c r="E24" s="47"/>
      <c r="F24" s="47"/>
      <c r="G24" s="47"/>
      <c r="H24" s="47"/>
      <c r="I24" s="47"/>
      <c r="J24" s="47"/>
      <c r="K24" s="47"/>
      <c r="L24" s="47"/>
      <c r="M24" s="47"/>
      <c r="N24" s="47"/>
    </row>
    <row r="25" spans="1:14" x14ac:dyDescent="0.15">
      <c r="A25" s="47"/>
      <c r="B25" s="47"/>
      <c r="C25" s="47"/>
      <c r="D25" s="47"/>
      <c r="E25" s="47"/>
      <c r="F25" s="47"/>
      <c r="G25" s="47"/>
      <c r="H25" s="47"/>
      <c r="I25" s="47"/>
      <c r="J25" s="47"/>
      <c r="K25" s="47"/>
      <c r="L25" s="47"/>
      <c r="M25" s="47"/>
      <c r="N25" s="47"/>
    </row>
    <row r="26" spans="1:14" x14ac:dyDescent="0.15">
      <c r="A26" s="47"/>
      <c r="B26" s="47"/>
      <c r="C26" s="47"/>
      <c r="D26" s="47"/>
      <c r="E26" s="47"/>
      <c r="F26" s="47"/>
      <c r="G26" s="47"/>
      <c r="H26" s="47"/>
      <c r="I26" s="47"/>
      <c r="J26" s="47"/>
      <c r="K26" s="47"/>
      <c r="L26" s="47"/>
      <c r="M26" s="47"/>
      <c r="N26" s="47"/>
    </row>
    <row r="27" spans="1:14" x14ac:dyDescent="0.15">
      <c r="A27" s="47"/>
      <c r="B27" s="47"/>
      <c r="C27" s="47"/>
      <c r="D27" s="47"/>
      <c r="E27" s="47"/>
      <c r="F27" s="47"/>
      <c r="G27" s="47"/>
      <c r="H27" s="47"/>
      <c r="I27" s="47"/>
      <c r="J27" s="47"/>
      <c r="K27" s="47"/>
      <c r="L27" s="47"/>
      <c r="M27" s="47"/>
      <c r="N27" s="47"/>
    </row>
    <row r="28" spans="1:14" x14ac:dyDescent="0.15">
      <c r="A28" s="47"/>
      <c r="B28" s="47"/>
      <c r="C28" s="47"/>
      <c r="D28" s="47"/>
      <c r="E28" s="47"/>
      <c r="F28" s="47"/>
      <c r="G28" s="47"/>
      <c r="H28" s="47"/>
      <c r="I28" s="47"/>
      <c r="J28" s="47"/>
      <c r="K28" s="47"/>
      <c r="L28" s="47"/>
      <c r="M28" s="47"/>
      <c r="N28" s="47"/>
    </row>
    <row r="29" spans="1:14" x14ac:dyDescent="0.15">
      <c r="A29" s="47"/>
      <c r="B29" s="47"/>
      <c r="C29" s="47"/>
      <c r="D29" s="47"/>
      <c r="E29" s="47"/>
      <c r="F29" s="47"/>
      <c r="G29" s="47"/>
      <c r="H29" s="47"/>
      <c r="I29" s="47"/>
      <c r="J29" s="47"/>
      <c r="K29" s="47"/>
      <c r="L29" s="47"/>
      <c r="M29" s="47"/>
      <c r="N29" s="47"/>
    </row>
    <row r="30" spans="1:14" x14ac:dyDescent="0.15">
      <c r="A30" s="47"/>
      <c r="B30" s="47"/>
      <c r="C30" s="47"/>
      <c r="D30" s="47"/>
      <c r="E30" s="47"/>
      <c r="F30" s="47"/>
      <c r="G30" s="47"/>
      <c r="H30" s="47"/>
      <c r="I30" s="47"/>
      <c r="J30" s="47"/>
      <c r="K30" s="47"/>
      <c r="L30" s="47"/>
      <c r="M30" s="47"/>
      <c r="N30" s="47"/>
    </row>
    <row r="31" spans="1:14" x14ac:dyDescent="0.15">
      <c r="A31" s="47"/>
      <c r="B31" s="47"/>
      <c r="C31" s="47"/>
      <c r="D31" s="47"/>
      <c r="E31" s="47"/>
      <c r="F31" s="47"/>
      <c r="G31" s="47"/>
      <c r="H31" s="47"/>
      <c r="I31" s="47"/>
      <c r="J31" s="47"/>
      <c r="K31" s="47"/>
      <c r="L31" s="47"/>
      <c r="M31" s="47"/>
      <c r="N31" s="47"/>
    </row>
    <row r="32" spans="1:14" x14ac:dyDescent="0.15">
      <c r="A32" s="47"/>
      <c r="B32" s="47"/>
      <c r="C32" s="47"/>
      <c r="D32" s="47"/>
      <c r="E32" s="47"/>
      <c r="F32" s="47"/>
      <c r="G32" s="47"/>
      <c r="H32" s="47"/>
      <c r="I32" s="47"/>
      <c r="J32" s="47"/>
      <c r="K32" s="47"/>
      <c r="L32" s="47"/>
      <c r="M32" s="47"/>
      <c r="N32" s="47"/>
    </row>
    <row r="33" spans="1:14" x14ac:dyDescent="0.15">
      <c r="A33" s="47"/>
      <c r="B33" s="47"/>
      <c r="C33" s="47"/>
      <c r="D33" s="47"/>
      <c r="E33" s="47"/>
      <c r="F33" s="47"/>
      <c r="G33" s="47"/>
      <c r="H33" s="47"/>
      <c r="I33" s="47"/>
      <c r="J33" s="47"/>
      <c r="K33" s="47"/>
      <c r="L33" s="47"/>
      <c r="M33" s="47"/>
      <c r="N33" s="47"/>
    </row>
    <row r="34" spans="1:14" x14ac:dyDescent="0.15">
      <c r="A34" s="47"/>
      <c r="B34" s="47"/>
      <c r="C34" s="47"/>
      <c r="D34" s="47"/>
      <c r="E34" s="47"/>
      <c r="F34" s="47"/>
      <c r="G34" s="47"/>
      <c r="H34" s="47"/>
      <c r="I34" s="47"/>
      <c r="J34" s="47"/>
      <c r="K34" s="47"/>
      <c r="L34" s="47"/>
      <c r="M34" s="47"/>
      <c r="N34" s="47"/>
    </row>
    <row r="35" spans="1:14" x14ac:dyDescent="0.15">
      <c r="A35" s="47"/>
      <c r="B35" s="47"/>
      <c r="C35" s="47"/>
      <c r="D35" s="47"/>
      <c r="E35" s="47"/>
      <c r="F35" s="47"/>
      <c r="G35" s="47"/>
      <c r="H35" s="47"/>
      <c r="I35" s="47"/>
      <c r="J35" s="47"/>
      <c r="K35" s="47"/>
      <c r="L35" s="47"/>
      <c r="M35" s="47"/>
      <c r="N35" s="47"/>
    </row>
    <row r="36" spans="1:14" x14ac:dyDescent="0.15">
      <c r="A36" s="47"/>
      <c r="B36" s="47"/>
      <c r="C36" s="47"/>
      <c r="D36" s="47"/>
      <c r="E36" s="47"/>
      <c r="F36" s="47"/>
      <c r="G36" s="47"/>
      <c r="H36" s="47"/>
      <c r="I36" s="47"/>
      <c r="J36" s="47"/>
      <c r="K36" s="47"/>
      <c r="L36" s="47"/>
      <c r="M36" s="47"/>
      <c r="N36" s="47"/>
    </row>
    <row r="37" spans="1:14" x14ac:dyDescent="0.15">
      <c r="A37" s="47"/>
      <c r="B37" s="47"/>
      <c r="C37" s="47"/>
      <c r="D37" s="47"/>
      <c r="E37" s="47"/>
      <c r="F37" s="47"/>
      <c r="G37" s="47"/>
      <c r="H37" s="47"/>
      <c r="I37" s="47"/>
      <c r="J37" s="47"/>
      <c r="K37" s="47"/>
      <c r="L37" s="47"/>
      <c r="M37" s="47"/>
      <c r="N37" s="47"/>
    </row>
    <row r="38" spans="1:14" s="45" customFormat="1" x14ac:dyDescent="0.15">
      <c r="A38" s="47"/>
      <c r="B38" s="47"/>
      <c r="C38" s="47"/>
      <c r="D38" s="47"/>
      <c r="E38" s="47"/>
      <c r="F38" s="47"/>
      <c r="G38" s="47"/>
      <c r="H38" s="47"/>
      <c r="I38" s="47"/>
      <c r="J38" s="47"/>
      <c r="K38" s="47"/>
      <c r="L38" s="47"/>
      <c r="M38" s="47"/>
      <c r="N38" s="47"/>
    </row>
    <row r="39" spans="1:14" s="45" customFormat="1" x14ac:dyDescent="0.15">
      <c r="A39" s="47"/>
      <c r="B39" s="47"/>
      <c r="C39" s="47"/>
      <c r="D39" s="47"/>
      <c r="E39" s="47"/>
      <c r="F39" s="47"/>
      <c r="G39" s="47"/>
      <c r="H39" s="47"/>
      <c r="I39" s="47"/>
      <c r="J39" s="47"/>
      <c r="K39" s="47"/>
      <c r="L39" s="47"/>
      <c r="M39" s="47"/>
      <c r="N39" s="47"/>
    </row>
    <row r="40" spans="1:14" s="45" customFormat="1" x14ac:dyDescent="0.15">
      <c r="A40" s="47"/>
      <c r="B40" s="47"/>
      <c r="C40" s="47"/>
      <c r="D40" s="47"/>
      <c r="E40" s="47"/>
      <c r="F40" s="47"/>
      <c r="G40" s="47"/>
      <c r="H40" s="47"/>
      <c r="I40" s="47"/>
      <c r="J40" s="47"/>
      <c r="K40" s="47"/>
      <c r="L40" s="47"/>
      <c r="M40" s="47"/>
      <c r="N40" s="47"/>
    </row>
    <row r="41" spans="1:14" s="45" customFormat="1" ht="14" thickBot="1" x14ac:dyDescent="0.2">
      <c r="A41" s="47"/>
      <c r="B41" s="59"/>
      <c r="C41" s="59"/>
      <c r="D41" s="59"/>
      <c r="E41" s="59"/>
      <c r="F41" s="59"/>
      <c r="G41" s="59"/>
      <c r="H41" s="59"/>
      <c r="I41" s="59"/>
      <c r="J41" s="59"/>
      <c r="K41" s="59"/>
      <c r="L41" s="59"/>
      <c r="M41" s="59"/>
      <c r="N41" s="59"/>
    </row>
    <row r="42" spans="1:14" s="45" customFormat="1" ht="14" thickBot="1" x14ac:dyDescent="0.2">
      <c r="A42" s="47"/>
      <c r="B42" s="49"/>
      <c r="C42" s="49"/>
      <c r="D42" s="49"/>
      <c r="E42" s="47"/>
      <c r="F42" s="47"/>
      <c r="G42" s="47"/>
      <c r="H42" s="47"/>
      <c r="I42" s="47"/>
      <c r="J42" s="47"/>
      <c r="K42" s="47"/>
      <c r="L42" s="47"/>
      <c r="M42" s="47"/>
      <c r="N42" s="47"/>
    </row>
    <row r="43" spans="1:14" s="45" customFormat="1" ht="14" x14ac:dyDescent="0.15">
      <c r="A43" s="47"/>
      <c r="B43" s="429" t="s">
        <v>125</v>
      </c>
      <c r="C43" s="430"/>
      <c r="D43" s="430"/>
      <c r="E43" s="431"/>
      <c r="F43" s="432"/>
      <c r="G43" s="47"/>
      <c r="H43" s="47"/>
      <c r="I43" s="47"/>
      <c r="J43" s="47"/>
      <c r="K43" s="47"/>
      <c r="L43" s="47"/>
      <c r="M43" s="47"/>
      <c r="N43" s="47"/>
    </row>
    <row r="44" spans="1:14" s="45" customFormat="1" ht="14" x14ac:dyDescent="0.15">
      <c r="A44" s="47"/>
      <c r="B44" s="429" t="s">
        <v>184</v>
      </c>
      <c r="C44" s="430"/>
      <c r="D44" s="430"/>
      <c r="E44" s="433">
        <v>42370</v>
      </c>
      <c r="F44" s="434"/>
      <c r="G44" s="47"/>
      <c r="H44" s="47"/>
      <c r="I44" s="47"/>
      <c r="J44" s="47"/>
      <c r="K44" s="47"/>
      <c r="L44" s="47"/>
      <c r="M44" s="47"/>
      <c r="N44" s="47"/>
    </row>
    <row r="45" spans="1:14" s="45" customFormat="1" ht="14" x14ac:dyDescent="0.15">
      <c r="A45" s="47"/>
      <c r="B45" s="296" t="s">
        <v>127</v>
      </c>
      <c r="C45" s="297"/>
      <c r="D45" s="297"/>
      <c r="E45" s="435" t="s">
        <v>185</v>
      </c>
      <c r="F45" s="436"/>
      <c r="G45" s="47"/>
      <c r="H45" s="47"/>
      <c r="I45" s="47"/>
      <c r="J45" s="47"/>
      <c r="K45" s="47"/>
      <c r="L45" s="47"/>
      <c r="M45" s="47"/>
      <c r="N45" s="47"/>
    </row>
    <row r="46" spans="1:14" s="45" customFormat="1" ht="15" thickBot="1" x14ac:dyDescent="0.2">
      <c r="A46" s="47"/>
      <c r="B46" s="439"/>
      <c r="C46" s="440"/>
      <c r="D46" s="440"/>
      <c r="E46" s="463"/>
      <c r="F46" s="464"/>
      <c r="G46" s="47"/>
      <c r="H46" s="47"/>
      <c r="I46" s="47"/>
      <c r="J46" s="47"/>
      <c r="K46" s="47"/>
      <c r="L46" s="47"/>
      <c r="M46" s="47"/>
      <c r="N46" s="47"/>
    </row>
    <row r="47" spans="1:14" s="45" customFormat="1" ht="14" x14ac:dyDescent="0.15">
      <c r="A47" s="47"/>
      <c r="B47" s="50"/>
      <c r="C47" s="50"/>
      <c r="D47" s="50"/>
      <c r="E47" s="51"/>
      <c r="F47" s="51"/>
      <c r="G47" s="47"/>
      <c r="H47" s="47"/>
      <c r="I47" s="47"/>
      <c r="J47" s="47"/>
      <c r="K47" s="47"/>
      <c r="L47" s="47"/>
      <c r="M47" s="47"/>
      <c r="N47" s="47"/>
    </row>
    <row r="48" spans="1:14" s="45" customFormat="1" ht="14" x14ac:dyDescent="0.15">
      <c r="A48" s="47"/>
      <c r="B48" s="57">
        <f>IF(E45 = "Semanal",1,IF(E45= "Diario", 1,31))</f>
        <v>31</v>
      </c>
      <c r="C48" s="64">
        <v>1</v>
      </c>
      <c r="D48" s="64">
        <v>2</v>
      </c>
      <c r="E48" s="64">
        <v>3</v>
      </c>
      <c r="F48" s="64">
        <v>4</v>
      </c>
      <c r="G48" s="64">
        <v>5</v>
      </c>
      <c r="H48" s="64">
        <v>6</v>
      </c>
      <c r="I48" s="64">
        <v>7</v>
      </c>
      <c r="J48" s="64">
        <v>8</v>
      </c>
      <c r="K48" s="64">
        <v>9</v>
      </c>
      <c r="L48" s="64">
        <v>10</v>
      </c>
      <c r="M48" s="64">
        <v>11</v>
      </c>
      <c r="N48" s="64">
        <v>12</v>
      </c>
    </row>
    <row r="49" spans="1:14" s="45" customFormat="1" ht="15" thickBot="1" x14ac:dyDescent="0.2">
      <c r="A49" s="47"/>
      <c r="B49" s="52"/>
      <c r="C49" s="53">
        <f>E44</f>
        <v>42370</v>
      </c>
      <c r="D49" s="53">
        <f>+C49+$B$48</f>
        <v>42401</v>
      </c>
      <c r="E49" s="53">
        <f t="shared" ref="E49:N49" si="1">+D49+$B$48</f>
        <v>42432</v>
      </c>
      <c r="F49" s="53">
        <f t="shared" si="1"/>
        <v>42463</v>
      </c>
      <c r="G49" s="53">
        <f t="shared" si="1"/>
        <v>42494</v>
      </c>
      <c r="H49" s="53">
        <f t="shared" si="1"/>
        <v>42525</v>
      </c>
      <c r="I49" s="53">
        <f t="shared" si="1"/>
        <v>42556</v>
      </c>
      <c r="J49" s="53">
        <f t="shared" si="1"/>
        <v>42587</v>
      </c>
      <c r="K49" s="53">
        <f t="shared" si="1"/>
        <v>42618</v>
      </c>
      <c r="L49" s="53">
        <f t="shared" si="1"/>
        <v>42649</v>
      </c>
      <c r="M49" s="53">
        <f t="shared" si="1"/>
        <v>42680</v>
      </c>
      <c r="N49" s="53">
        <f t="shared" si="1"/>
        <v>42711</v>
      </c>
    </row>
    <row r="50" spans="1:14" s="45" customFormat="1" ht="14" x14ac:dyDescent="0.15">
      <c r="A50" s="47"/>
      <c r="B50" s="54" t="s">
        <v>182</v>
      </c>
      <c r="C50" s="194">
        <v>1.5</v>
      </c>
      <c r="D50" s="195">
        <v>1.5</v>
      </c>
      <c r="E50" s="195">
        <v>1.5</v>
      </c>
      <c r="F50" s="195">
        <v>1.5</v>
      </c>
      <c r="G50" s="195">
        <v>1.5</v>
      </c>
      <c r="H50" s="195">
        <v>1.5</v>
      </c>
      <c r="I50" s="195">
        <v>1.5</v>
      </c>
      <c r="J50" s="195">
        <v>1.5</v>
      </c>
      <c r="K50" s="195">
        <v>1.5</v>
      </c>
      <c r="L50" s="195">
        <v>1.5</v>
      </c>
      <c r="M50" s="195">
        <v>1.5</v>
      </c>
      <c r="N50" s="196">
        <v>1.5</v>
      </c>
    </row>
    <row r="51" spans="1:14" s="45" customFormat="1" ht="15" thickBot="1" x14ac:dyDescent="0.2">
      <c r="A51" s="47"/>
      <c r="B51" s="54" t="s">
        <v>183</v>
      </c>
      <c r="C51" s="197">
        <v>1</v>
      </c>
      <c r="D51" s="198">
        <v>1</v>
      </c>
      <c r="E51" s="198">
        <v>1</v>
      </c>
      <c r="F51" s="198">
        <v>1</v>
      </c>
      <c r="G51" s="198">
        <v>1</v>
      </c>
      <c r="H51" s="198">
        <v>1</v>
      </c>
      <c r="I51" s="198">
        <v>1</v>
      </c>
      <c r="J51" s="198">
        <v>1</v>
      </c>
      <c r="K51" s="198">
        <v>1</v>
      </c>
      <c r="L51" s="198">
        <v>1</v>
      </c>
      <c r="M51" s="198">
        <v>1</v>
      </c>
      <c r="N51" s="199">
        <v>1</v>
      </c>
    </row>
    <row r="52" spans="1:14" s="45" customFormat="1" x14ac:dyDescent="0.15">
      <c r="A52" s="47"/>
      <c r="B52" s="55"/>
      <c r="C52" s="56"/>
      <c r="D52" s="56"/>
      <c r="E52" s="56"/>
      <c r="F52" s="56"/>
      <c r="G52" s="56"/>
      <c r="H52" s="56"/>
      <c r="I52" s="56"/>
      <c r="J52" s="56"/>
      <c r="K52" s="56"/>
      <c r="L52" s="56"/>
      <c r="M52" s="56"/>
      <c r="N52" s="56"/>
    </row>
    <row r="53" spans="1:14" s="45" customFormat="1" x14ac:dyDescent="0.15">
      <c r="A53" s="47"/>
      <c r="B53" s="47"/>
      <c r="C53" s="47"/>
      <c r="D53" s="47"/>
      <c r="E53" s="47"/>
      <c r="F53" s="47"/>
      <c r="G53" s="47"/>
      <c r="H53" s="47"/>
      <c r="I53" s="47"/>
      <c r="J53" s="47"/>
      <c r="K53" s="47"/>
      <c r="L53" s="47"/>
      <c r="M53" s="47"/>
      <c r="N53" s="47"/>
    </row>
    <row r="54" spans="1:14" s="45" customFormat="1" x14ac:dyDescent="0.15">
      <c r="A54" s="47"/>
      <c r="B54" s="47"/>
      <c r="C54" s="47"/>
      <c r="D54" s="47"/>
      <c r="E54" s="47"/>
      <c r="F54" s="47"/>
      <c r="G54" s="47"/>
      <c r="H54" s="47"/>
      <c r="I54" s="47"/>
      <c r="J54" s="47"/>
      <c r="K54" s="47"/>
      <c r="L54" s="47"/>
      <c r="M54" s="47"/>
      <c r="N54" s="47"/>
    </row>
    <row r="55" spans="1:14" s="45" customFormat="1" x14ac:dyDescent="0.15">
      <c r="A55" s="47"/>
      <c r="B55" s="47"/>
      <c r="C55" s="47"/>
      <c r="D55" s="47"/>
      <c r="E55" s="47"/>
      <c r="F55" s="47"/>
      <c r="G55" s="47"/>
      <c r="H55" s="47"/>
      <c r="I55" s="47"/>
      <c r="J55" s="47"/>
      <c r="K55" s="47"/>
      <c r="L55" s="47"/>
      <c r="M55" s="47"/>
      <c r="N55" s="47"/>
    </row>
    <row r="56" spans="1:14" x14ac:dyDescent="0.15">
      <c r="A56" s="47"/>
      <c r="B56" s="47"/>
      <c r="C56" s="47"/>
      <c r="D56" s="47"/>
      <c r="E56" s="47"/>
      <c r="F56" s="47"/>
      <c r="G56" s="47"/>
      <c r="H56" s="47"/>
      <c r="I56" s="47"/>
      <c r="J56" s="47"/>
      <c r="K56" s="47"/>
      <c r="L56" s="47"/>
      <c r="M56" s="47"/>
      <c r="N56" s="47"/>
    </row>
    <row r="57" spans="1:14" x14ac:dyDescent="0.15">
      <c r="A57" s="47"/>
      <c r="B57" s="47"/>
      <c r="C57" s="47"/>
      <c r="D57" s="47"/>
      <c r="E57" s="47"/>
      <c r="F57" s="47"/>
      <c r="G57" s="47"/>
      <c r="H57" s="47"/>
      <c r="I57" s="47"/>
      <c r="J57" s="47"/>
      <c r="K57" s="47"/>
      <c r="L57" s="47"/>
      <c r="M57" s="47"/>
      <c r="N57" s="47"/>
    </row>
    <row r="58" spans="1:14" x14ac:dyDescent="0.15">
      <c r="A58" s="47"/>
      <c r="B58" s="47"/>
      <c r="C58" s="47"/>
      <c r="D58" s="47"/>
      <c r="E58" s="47"/>
      <c r="F58" s="47"/>
      <c r="G58" s="47"/>
      <c r="H58" s="47"/>
      <c r="I58" s="47"/>
      <c r="J58" s="47"/>
      <c r="K58" s="47"/>
      <c r="L58" s="47"/>
      <c r="M58" s="47"/>
      <c r="N58" s="47"/>
    </row>
    <row r="59" spans="1:14" x14ac:dyDescent="0.15">
      <c r="A59" s="47"/>
      <c r="B59" s="47"/>
      <c r="C59" s="47"/>
      <c r="D59" s="47"/>
      <c r="E59" s="47"/>
      <c r="F59" s="47"/>
      <c r="G59" s="47"/>
      <c r="H59" s="47"/>
      <c r="I59" s="47"/>
      <c r="J59" s="47"/>
      <c r="K59" s="47"/>
      <c r="L59" s="47"/>
      <c r="M59" s="47"/>
      <c r="N59" s="47"/>
    </row>
    <row r="60" spans="1:14" x14ac:dyDescent="0.15">
      <c r="A60" s="47"/>
      <c r="B60" s="47"/>
      <c r="C60" s="47"/>
      <c r="D60" s="47"/>
      <c r="E60" s="47"/>
      <c r="F60" s="47"/>
      <c r="G60" s="47"/>
      <c r="H60" s="47"/>
      <c r="I60" s="47"/>
      <c r="J60" s="47"/>
      <c r="K60" s="47"/>
      <c r="L60" s="47"/>
      <c r="M60" s="47"/>
      <c r="N60" s="47"/>
    </row>
    <row r="61" spans="1:14" x14ac:dyDescent="0.15">
      <c r="A61" s="47"/>
      <c r="B61" s="47"/>
      <c r="C61" s="47"/>
      <c r="D61" s="47"/>
      <c r="E61" s="47"/>
      <c r="F61" s="47"/>
      <c r="G61" s="47"/>
      <c r="H61" s="47"/>
      <c r="I61" s="47"/>
      <c r="J61" s="47"/>
      <c r="K61" s="47"/>
      <c r="L61" s="47"/>
      <c r="M61" s="47"/>
      <c r="N61" s="47"/>
    </row>
    <row r="62" spans="1:14" x14ac:dyDescent="0.15">
      <c r="A62" s="47"/>
      <c r="B62" s="47"/>
      <c r="C62" s="47"/>
      <c r="D62" s="47"/>
      <c r="E62" s="47"/>
      <c r="F62" s="47"/>
      <c r="G62" s="47"/>
      <c r="H62" s="47"/>
      <c r="I62" s="47"/>
      <c r="J62" s="47"/>
      <c r="K62" s="47"/>
      <c r="L62" s="47"/>
      <c r="M62" s="47"/>
      <c r="N62" s="47"/>
    </row>
    <row r="63" spans="1:14" x14ac:dyDescent="0.15">
      <c r="A63" s="47"/>
      <c r="B63" s="47"/>
      <c r="C63" s="47"/>
      <c r="D63" s="47"/>
      <c r="E63" s="47"/>
      <c r="F63" s="47"/>
      <c r="G63" s="47"/>
      <c r="H63" s="47"/>
      <c r="I63" s="47"/>
      <c r="J63" s="47"/>
      <c r="K63" s="47"/>
      <c r="L63" s="47"/>
      <c r="M63" s="47"/>
      <c r="N63" s="47"/>
    </row>
    <row r="64" spans="1:14" x14ac:dyDescent="0.15">
      <c r="A64" s="47"/>
      <c r="B64" s="47"/>
      <c r="C64" s="47"/>
      <c r="D64" s="47"/>
      <c r="E64" s="47"/>
      <c r="F64" s="47"/>
      <c r="G64" s="47"/>
      <c r="H64" s="47"/>
      <c r="I64" s="47"/>
      <c r="J64" s="47"/>
      <c r="K64" s="47"/>
      <c r="L64" s="47"/>
      <c r="M64" s="47"/>
      <c r="N64" s="47"/>
    </row>
    <row r="65" spans="1:14" x14ac:dyDescent="0.15">
      <c r="A65" s="47"/>
      <c r="B65" s="47"/>
      <c r="C65" s="47"/>
      <c r="D65" s="47"/>
      <c r="E65" s="47"/>
      <c r="F65" s="47"/>
      <c r="G65" s="47"/>
      <c r="H65" s="47"/>
      <c r="I65" s="47"/>
      <c r="J65" s="47"/>
      <c r="K65" s="47"/>
      <c r="L65" s="47"/>
      <c r="M65" s="47"/>
      <c r="N65" s="47"/>
    </row>
    <row r="66" spans="1:14" x14ac:dyDescent="0.15">
      <c r="A66" s="47"/>
      <c r="B66" s="47"/>
      <c r="C66" s="47"/>
      <c r="D66" s="47"/>
      <c r="E66" s="47"/>
      <c r="F66" s="47"/>
      <c r="G66" s="47"/>
      <c r="H66" s="47"/>
      <c r="I66" s="47"/>
      <c r="J66" s="47"/>
      <c r="K66" s="47"/>
      <c r="L66" s="47"/>
      <c r="M66" s="47"/>
      <c r="N66" s="47"/>
    </row>
    <row r="67" spans="1:14" x14ac:dyDescent="0.15">
      <c r="A67" s="47"/>
      <c r="B67" s="47"/>
      <c r="C67" s="47"/>
      <c r="D67" s="47"/>
      <c r="E67" s="47"/>
      <c r="F67" s="47"/>
      <c r="G67" s="47"/>
      <c r="H67" s="47"/>
      <c r="I67" s="47"/>
      <c r="J67" s="47"/>
      <c r="K67" s="47"/>
      <c r="L67" s="47"/>
      <c r="M67" s="47"/>
      <c r="N67" s="47"/>
    </row>
    <row r="68" spans="1:14" x14ac:dyDescent="0.15">
      <c r="A68" s="47"/>
      <c r="B68" s="47"/>
      <c r="C68" s="47"/>
      <c r="D68" s="47"/>
      <c r="E68" s="47"/>
      <c r="F68" s="47"/>
      <c r="G68" s="47"/>
      <c r="H68" s="47"/>
      <c r="I68" s="47"/>
      <c r="J68" s="47"/>
      <c r="K68" s="47"/>
      <c r="L68" s="47"/>
      <c r="M68" s="47"/>
      <c r="N68" s="47"/>
    </row>
    <row r="69" spans="1:14" x14ac:dyDescent="0.15">
      <c r="A69" s="47"/>
      <c r="B69" s="47"/>
      <c r="C69" s="47"/>
      <c r="D69" s="47"/>
      <c r="E69" s="47"/>
      <c r="F69" s="47"/>
      <c r="G69" s="47"/>
      <c r="H69" s="47"/>
      <c r="I69" s="47"/>
      <c r="J69" s="47"/>
      <c r="K69" s="47"/>
      <c r="L69" s="47"/>
      <c r="M69" s="47"/>
      <c r="N69" s="47"/>
    </row>
    <row r="70" spans="1:14" x14ac:dyDescent="0.15">
      <c r="A70" s="47"/>
      <c r="B70" s="47"/>
      <c r="C70" s="47"/>
      <c r="D70" s="47"/>
      <c r="E70" s="47"/>
      <c r="F70" s="47"/>
      <c r="G70" s="47"/>
      <c r="H70" s="47"/>
      <c r="I70" s="47"/>
      <c r="J70" s="47"/>
      <c r="K70" s="47"/>
      <c r="L70" s="47"/>
      <c r="M70" s="47"/>
      <c r="N70" s="47"/>
    </row>
    <row r="71" spans="1:14" x14ac:dyDescent="0.15">
      <c r="A71" s="47"/>
      <c r="B71" s="47"/>
      <c r="C71" s="47"/>
      <c r="D71" s="47"/>
      <c r="E71" s="47"/>
      <c r="F71" s="47"/>
      <c r="G71" s="47"/>
      <c r="H71" s="47"/>
      <c r="I71" s="47"/>
      <c r="J71" s="47"/>
      <c r="K71" s="47"/>
      <c r="L71" s="47"/>
      <c r="M71" s="47"/>
      <c r="N71" s="47"/>
    </row>
    <row r="72" spans="1:14" x14ac:dyDescent="0.15">
      <c r="A72" s="47"/>
      <c r="B72" s="47"/>
      <c r="C72" s="47"/>
      <c r="D72" s="47"/>
      <c r="E72" s="47"/>
      <c r="F72" s="47"/>
      <c r="G72" s="47"/>
      <c r="H72" s="47"/>
      <c r="I72" s="47"/>
      <c r="J72" s="47"/>
      <c r="K72" s="47"/>
      <c r="L72" s="47"/>
      <c r="M72" s="47"/>
      <c r="N72" s="47"/>
    </row>
    <row r="73" spans="1:14" x14ac:dyDescent="0.15">
      <c r="A73" s="47"/>
      <c r="B73" s="47"/>
      <c r="C73" s="47"/>
      <c r="D73" s="47"/>
      <c r="E73" s="47"/>
      <c r="F73" s="47"/>
      <c r="G73" s="47"/>
      <c r="H73" s="47"/>
      <c r="I73" s="47"/>
      <c r="J73" s="47"/>
      <c r="K73" s="47"/>
      <c r="L73" s="47"/>
      <c r="M73" s="47"/>
      <c r="N73" s="47"/>
    </row>
    <row r="74" spans="1:14" x14ac:dyDescent="0.15">
      <c r="A74" s="47"/>
      <c r="B74" s="47"/>
      <c r="C74" s="47"/>
      <c r="D74" s="47"/>
      <c r="E74" s="47"/>
      <c r="F74" s="47"/>
      <c r="G74" s="47"/>
      <c r="H74" s="47"/>
      <c r="I74" s="47"/>
      <c r="J74" s="47"/>
      <c r="K74" s="47"/>
      <c r="L74" s="47"/>
      <c r="M74" s="47"/>
      <c r="N74" s="47"/>
    </row>
    <row r="75" spans="1:14" x14ac:dyDescent="0.15">
      <c r="A75" s="47"/>
      <c r="B75" s="47"/>
      <c r="C75" s="47"/>
      <c r="D75" s="47"/>
      <c r="E75" s="47"/>
      <c r="F75" s="47"/>
      <c r="G75" s="47"/>
      <c r="H75" s="47"/>
      <c r="I75" s="47"/>
      <c r="J75" s="47"/>
      <c r="K75" s="47"/>
      <c r="L75" s="47"/>
      <c r="M75" s="47"/>
      <c r="N75" s="47"/>
    </row>
    <row r="76" spans="1:14" x14ac:dyDescent="0.15">
      <c r="A76" s="47"/>
      <c r="B76" s="47"/>
      <c r="C76" s="47"/>
      <c r="D76" s="47"/>
      <c r="E76" s="47"/>
      <c r="F76" s="47"/>
      <c r="G76" s="47"/>
      <c r="H76" s="47"/>
      <c r="I76" s="47"/>
      <c r="J76" s="47"/>
      <c r="K76" s="47"/>
      <c r="L76" s="47"/>
      <c r="M76" s="47"/>
      <c r="N76" s="47"/>
    </row>
    <row r="77" spans="1:14" x14ac:dyDescent="0.15">
      <c r="A77" s="47"/>
      <c r="B77" s="47"/>
      <c r="C77" s="47"/>
      <c r="D77" s="47"/>
      <c r="E77" s="47"/>
      <c r="F77" s="47"/>
      <c r="G77" s="47"/>
      <c r="H77" s="47"/>
      <c r="I77" s="47"/>
      <c r="J77" s="47"/>
      <c r="K77" s="47"/>
      <c r="L77" s="47"/>
      <c r="M77" s="47"/>
      <c r="N77" s="47"/>
    </row>
    <row r="78" spans="1:14" x14ac:dyDescent="0.15">
      <c r="A78" s="47"/>
      <c r="B78" s="47"/>
      <c r="C78" s="47"/>
      <c r="D78" s="47"/>
      <c r="E78" s="47"/>
      <c r="F78" s="47"/>
      <c r="G78" s="47"/>
      <c r="H78" s="47"/>
      <c r="I78" s="47"/>
      <c r="J78" s="47"/>
      <c r="K78" s="47"/>
      <c r="L78" s="47"/>
      <c r="M78" s="47"/>
      <c r="N78" s="47"/>
    </row>
    <row r="79" spans="1:14" ht="14" thickBot="1" x14ac:dyDescent="0.2">
      <c r="A79" s="47"/>
      <c r="B79" s="59"/>
      <c r="C79" s="59"/>
      <c r="D79" s="59"/>
      <c r="E79" s="59"/>
      <c r="F79" s="59"/>
      <c r="G79" s="59"/>
      <c r="H79" s="59"/>
      <c r="I79" s="59"/>
      <c r="J79" s="59"/>
      <c r="K79" s="59"/>
      <c r="L79" s="59"/>
      <c r="M79" s="59"/>
      <c r="N79" s="59"/>
    </row>
    <row r="80" spans="1:14" x14ac:dyDescent="0.15">
      <c r="A80" s="47"/>
      <c r="B80" s="47"/>
      <c r="C80" s="47"/>
      <c r="D80" s="47"/>
      <c r="E80" s="47"/>
      <c r="F80" s="47"/>
      <c r="G80" s="47"/>
      <c r="H80" s="47"/>
      <c r="I80" s="47"/>
      <c r="J80" s="47"/>
      <c r="K80" s="47"/>
      <c r="L80" s="47"/>
      <c r="M80" s="47"/>
      <c r="N80" s="47"/>
    </row>
    <row r="81" spans="1:14" ht="20" x14ac:dyDescent="0.2">
      <c r="A81" s="438" t="s">
        <v>186</v>
      </c>
      <c r="B81" s="438"/>
      <c r="C81" s="438"/>
      <c r="D81" s="438"/>
      <c r="E81" s="63"/>
      <c r="F81" s="63"/>
      <c r="G81" s="63"/>
      <c r="H81" s="47"/>
      <c r="I81" s="47"/>
      <c r="J81" s="47"/>
      <c r="K81" s="47"/>
      <c r="L81" s="47"/>
      <c r="M81" s="47"/>
      <c r="N81" s="47"/>
    </row>
    <row r="82" spans="1:14" ht="20" x14ac:dyDescent="0.2">
      <c r="A82" s="47"/>
      <c r="B82" s="295"/>
      <c r="C82" s="295"/>
      <c r="D82" s="295"/>
      <c r="E82" s="295"/>
      <c r="F82" s="295"/>
      <c r="G82" s="295"/>
      <c r="H82" s="47"/>
      <c r="I82" s="47"/>
      <c r="J82" s="47"/>
      <c r="K82" s="47"/>
      <c r="L82" s="47"/>
      <c r="M82" s="47"/>
      <c r="N82" s="47"/>
    </row>
    <row r="83" spans="1:14" ht="15" thickBot="1" x14ac:dyDescent="0.2">
      <c r="A83" s="47"/>
      <c r="B83" s="47"/>
      <c r="C83" s="428" t="s">
        <v>187</v>
      </c>
      <c r="D83" s="428"/>
      <c r="E83" s="428"/>
      <c r="F83" s="428"/>
      <c r="G83" s="428"/>
      <c r="H83" s="428"/>
      <c r="I83" s="428"/>
      <c r="J83" s="428"/>
      <c r="K83" s="428"/>
      <c r="L83" s="428"/>
      <c r="M83" s="47"/>
      <c r="N83" s="47"/>
    </row>
    <row r="84" spans="1:14" x14ac:dyDescent="0.15">
      <c r="A84" s="47"/>
      <c r="B84" s="47"/>
      <c r="C84" s="200"/>
      <c r="D84" s="201"/>
      <c r="E84" s="201"/>
      <c r="F84" s="201"/>
      <c r="G84" s="201"/>
      <c r="H84" s="201"/>
      <c r="I84" s="201"/>
      <c r="J84" s="201"/>
      <c r="K84" s="201"/>
      <c r="L84" s="202"/>
      <c r="M84" s="47"/>
      <c r="N84" s="47"/>
    </row>
    <row r="85" spans="1:14" x14ac:dyDescent="0.15">
      <c r="A85" s="47"/>
      <c r="B85" s="47"/>
      <c r="C85" s="203"/>
      <c r="D85" s="48"/>
      <c r="E85" s="48"/>
      <c r="F85" s="48"/>
      <c r="G85" s="48"/>
      <c r="H85" s="48"/>
      <c r="I85" s="48"/>
      <c r="J85" s="48"/>
      <c r="K85" s="48"/>
      <c r="L85" s="204"/>
      <c r="M85" s="47"/>
      <c r="N85" s="47"/>
    </row>
    <row r="86" spans="1:14" x14ac:dyDescent="0.15">
      <c r="A86" s="47"/>
      <c r="B86" s="47"/>
      <c r="C86" s="203"/>
      <c r="D86" s="48"/>
      <c r="E86" s="48"/>
      <c r="F86" s="48"/>
      <c r="G86" s="48"/>
      <c r="H86" s="48"/>
      <c r="I86" s="48"/>
      <c r="J86" s="48"/>
      <c r="K86" s="48"/>
      <c r="L86" s="204"/>
      <c r="M86" s="47"/>
      <c r="N86" s="47"/>
    </row>
    <row r="87" spans="1:14" x14ac:dyDescent="0.15">
      <c r="A87" s="47"/>
      <c r="B87" s="47"/>
      <c r="C87" s="203"/>
      <c r="D87" s="48"/>
      <c r="E87" s="48"/>
      <c r="F87" s="48"/>
      <c r="G87" s="48"/>
      <c r="H87" s="48"/>
      <c r="I87" s="48"/>
      <c r="J87" s="48"/>
      <c r="K87" s="48"/>
      <c r="L87" s="204"/>
      <c r="M87" s="47"/>
      <c r="N87" s="47"/>
    </row>
    <row r="88" spans="1:14" x14ac:dyDescent="0.15">
      <c r="A88" s="47"/>
      <c r="B88" s="47"/>
      <c r="C88" s="203"/>
      <c r="D88" s="48"/>
      <c r="E88" s="48"/>
      <c r="F88" s="48"/>
      <c r="G88" s="48"/>
      <c r="H88" s="48"/>
      <c r="I88" s="48"/>
      <c r="J88" s="48"/>
      <c r="K88" s="48"/>
      <c r="L88" s="204"/>
      <c r="M88" s="47"/>
      <c r="N88" s="47"/>
    </row>
    <row r="89" spans="1:14" x14ac:dyDescent="0.15">
      <c r="A89" s="47"/>
      <c r="B89" s="47"/>
      <c r="C89" s="203"/>
      <c r="D89" s="48"/>
      <c r="E89" s="48"/>
      <c r="F89" s="48"/>
      <c r="G89" s="48"/>
      <c r="H89" s="48"/>
      <c r="I89" s="48"/>
      <c r="J89" s="48"/>
      <c r="K89" s="48"/>
      <c r="L89" s="204"/>
      <c r="M89" s="47"/>
      <c r="N89" s="47"/>
    </row>
    <row r="90" spans="1:14" x14ac:dyDescent="0.15">
      <c r="A90" s="47"/>
      <c r="B90" s="47"/>
      <c r="C90" s="203"/>
      <c r="D90" s="48"/>
      <c r="E90" s="48"/>
      <c r="F90" s="48"/>
      <c r="G90" s="48"/>
      <c r="H90" s="48"/>
      <c r="I90" s="48"/>
      <c r="J90" s="48"/>
      <c r="K90" s="48"/>
      <c r="L90" s="204"/>
      <c r="M90" s="47"/>
      <c r="N90" s="47"/>
    </row>
    <row r="91" spans="1:14" x14ac:dyDescent="0.15">
      <c r="A91" s="47"/>
      <c r="B91" s="47"/>
      <c r="C91" s="203"/>
      <c r="D91" s="48"/>
      <c r="E91" s="48"/>
      <c r="F91" s="48"/>
      <c r="G91" s="48"/>
      <c r="H91" s="48"/>
      <c r="I91" s="48"/>
      <c r="J91" s="48"/>
      <c r="K91" s="48"/>
      <c r="L91" s="204"/>
      <c r="M91" s="47"/>
      <c r="N91" s="47"/>
    </row>
    <row r="92" spans="1:14" x14ac:dyDescent="0.15">
      <c r="A92" s="47"/>
      <c r="B92" s="47"/>
      <c r="C92" s="203"/>
      <c r="D92" s="48"/>
      <c r="E92" s="48"/>
      <c r="F92" s="48"/>
      <c r="G92" s="48"/>
      <c r="H92" s="48"/>
      <c r="I92" s="48"/>
      <c r="J92" s="48"/>
      <c r="K92" s="48"/>
      <c r="L92" s="204"/>
      <c r="M92" s="47"/>
      <c r="N92" s="47"/>
    </row>
    <row r="93" spans="1:14" x14ac:dyDescent="0.15">
      <c r="A93" s="47"/>
      <c r="B93" s="47"/>
      <c r="C93" s="203"/>
      <c r="D93" s="48"/>
      <c r="E93" s="48"/>
      <c r="F93" s="48"/>
      <c r="G93" s="48"/>
      <c r="H93" s="48"/>
      <c r="I93" s="48"/>
      <c r="J93" s="48"/>
      <c r="K93" s="48"/>
      <c r="L93" s="204"/>
      <c r="M93" s="47"/>
      <c r="N93" s="47"/>
    </row>
    <row r="94" spans="1:14" x14ac:dyDescent="0.15">
      <c r="A94" s="47"/>
      <c r="B94" s="47"/>
      <c r="C94" s="203"/>
      <c r="D94" s="48"/>
      <c r="E94" s="48"/>
      <c r="F94" s="48"/>
      <c r="G94" s="48"/>
      <c r="H94" s="48"/>
      <c r="I94" s="48"/>
      <c r="J94" s="48"/>
      <c r="K94" s="48"/>
      <c r="L94" s="204"/>
      <c r="M94" s="47"/>
      <c r="N94" s="47"/>
    </row>
    <row r="95" spans="1:14" x14ac:dyDescent="0.15">
      <c r="A95" s="47"/>
      <c r="B95" s="47"/>
      <c r="C95" s="203"/>
      <c r="D95" s="48"/>
      <c r="E95" s="48"/>
      <c r="F95" s="48"/>
      <c r="G95" s="48"/>
      <c r="H95" s="48"/>
      <c r="I95" s="48"/>
      <c r="J95" s="48"/>
      <c r="K95" s="48"/>
      <c r="L95" s="204"/>
      <c r="M95" s="47"/>
      <c r="N95" s="47"/>
    </row>
    <row r="96" spans="1:14" x14ac:dyDescent="0.15">
      <c r="A96" s="47"/>
      <c r="B96" s="47"/>
      <c r="C96" s="203"/>
      <c r="D96" s="48"/>
      <c r="E96" s="48"/>
      <c r="F96" s="48"/>
      <c r="G96" s="48"/>
      <c r="H96" s="48"/>
      <c r="I96" s="48"/>
      <c r="J96" s="48"/>
      <c r="K96" s="48"/>
      <c r="L96" s="204"/>
      <c r="M96" s="47"/>
      <c r="N96" s="47"/>
    </row>
    <row r="97" spans="1:14" x14ac:dyDescent="0.15">
      <c r="A97" s="47"/>
      <c r="B97" s="47"/>
      <c r="C97" s="203"/>
      <c r="D97" s="48"/>
      <c r="E97" s="48"/>
      <c r="F97" s="48"/>
      <c r="G97" s="48"/>
      <c r="H97" s="48"/>
      <c r="I97" s="48"/>
      <c r="J97" s="48"/>
      <c r="K97" s="48"/>
      <c r="L97" s="204"/>
      <c r="M97" s="47"/>
      <c r="N97" s="47"/>
    </row>
    <row r="98" spans="1:14" x14ac:dyDescent="0.15">
      <c r="A98" s="47"/>
      <c r="B98" s="47"/>
      <c r="C98" s="203"/>
      <c r="D98" s="48"/>
      <c r="E98" s="48"/>
      <c r="F98" s="48"/>
      <c r="G98" s="48"/>
      <c r="H98" s="48"/>
      <c r="I98" s="48"/>
      <c r="J98" s="48"/>
      <c r="K98" s="48"/>
      <c r="L98" s="204"/>
      <c r="M98" s="47"/>
      <c r="N98" s="47"/>
    </row>
    <row r="99" spans="1:14" x14ac:dyDescent="0.15">
      <c r="A99" s="47"/>
      <c r="B99" s="47"/>
      <c r="C99" s="203"/>
      <c r="D99" s="48"/>
      <c r="E99" s="48"/>
      <c r="F99" s="48"/>
      <c r="G99" s="48"/>
      <c r="H99" s="48"/>
      <c r="I99" s="48"/>
      <c r="J99" s="48"/>
      <c r="K99" s="48"/>
      <c r="L99" s="204"/>
      <c r="M99" s="47"/>
      <c r="N99" s="47"/>
    </row>
    <row r="100" spans="1:14" x14ac:dyDescent="0.15">
      <c r="A100" s="47"/>
      <c r="B100" s="47"/>
      <c r="C100" s="203"/>
      <c r="D100" s="48"/>
      <c r="E100" s="48"/>
      <c r="F100" s="48"/>
      <c r="G100" s="48"/>
      <c r="H100" s="48"/>
      <c r="I100" s="48"/>
      <c r="J100" s="48"/>
      <c r="K100" s="48"/>
      <c r="L100" s="204"/>
      <c r="M100" s="47"/>
      <c r="N100" s="47"/>
    </row>
    <row r="101" spans="1:14" x14ac:dyDescent="0.15">
      <c r="A101" s="47"/>
      <c r="B101" s="47"/>
      <c r="C101" s="203"/>
      <c r="D101" s="48"/>
      <c r="E101" s="48"/>
      <c r="F101" s="48"/>
      <c r="G101" s="48"/>
      <c r="H101" s="48"/>
      <c r="I101" s="48"/>
      <c r="J101" s="48"/>
      <c r="K101" s="48"/>
      <c r="L101" s="204"/>
      <c r="M101" s="47"/>
      <c r="N101" s="47"/>
    </row>
    <row r="102" spans="1:14" x14ac:dyDescent="0.15">
      <c r="A102" s="47"/>
      <c r="B102" s="47"/>
      <c r="C102" s="203"/>
      <c r="D102" s="48"/>
      <c r="E102" s="48"/>
      <c r="F102" s="48"/>
      <c r="G102" s="48"/>
      <c r="H102" s="48"/>
      <c r="I102" s="48"/>
      <c r="J102" s="48"/>
      <c r="K102" s="48"/>
      <c r="L102" s="204"/>
      <c r="M102" s="47"/>
      <c r="N102" s="47"/>
    </row>
    <row r="103" spans="1:14" x14ac:dyDescent="0.15">
      <c r="A103" s="47"/>
      <c r="B103" s="47"/>
      <c r="C103" s="203"/>
      <c r="D103" s="48"/>
      <c r="E103" s="48"/>
      <c r="F103" s="48"/>
      <c r="G103" s="48"/>
      <c r="H103" s="48"/>
      <c r="I103" s="48"/>
      <c r="J103" s="48"/>
      <c r="K103" s="48"/>
      <c r="L103" s="204"/>
      <c r="M103" s="47"/>
      <c r="N103" s="47"/>
    </row>
    <row r="104" spans="1:14" x14ac:dyDescent="0.15">
      <c r="A104" s="47"/>
      <c r="B104" s="47"/>
      <c r="C104" s="203"/>
      <c r="D104" s="48"/>
      <c r="E104" s="48"/>
      <c r="F104" s="48"/>
      <c r="G104" s="48"/>
      <c r="H104" s="48"/>
      <c r="I104" s="48"/>
      <c r="J104" s="48"/>
      <c r="K104" s="48"/>
      <c r="L104" s="204"/>
      <c r="M104" s="47"/>
      <c r="N104" s="47"/>
    </row>
    <row r="105" spans="1:14" x14ac:dyDescent="0.15">
      <c r="A105" s="47"/>
      <c r="B105" s="47"/>
      <c r="C105" s="203"/>
      <c r="D105" s="48"/>
      <c r="E105" s="48"/>
      <c r="F105" s="48"/>
      <c r="G105" s="48"/>
      <c r="H105" s="48"/>
      <c r="I105" s="48"/>
      <c r="J105" s="48"/>
      <c r="K105" s="48"/>
      <c r="L105" s="204"/>
      <c r="M105" s="47"/>
      <c r="N105" s="47"/>
    </row>
    <row r="106" spans="1:14" x14ac:dyDescent="0.15">
      <c r="A106" s="47"/>
      <c r="B106" s="47"/>
      <c r="C106" s="203"/>
      <c r="D106" s="48"/>
      <c r="E106" s="48"/>
      <c r="F106" s="48"/>
      <c r="G106" s="48"/>
      <c r="H106" s="48"/>
      <c r="I106" s="48"/>
      <c r="J106" s="48"/>
      <c r="K106" s="48"/>
      <c r="L106" s="204"/>
      <c r="M106" s="47"/>
      <c r="N106" s="47"/>
    </row>
    <row r="107" spans="1:14" x14ac:dyDescent="0.15">
      <c r="A107" s="47"/>
      <c r="B107" s="47"/>
      <c r="C107" s="203"/>
      <c r="D107" s="48"/>
      <c r="E107" s="48"/>
      <c r="F107" s="48"/>
      <c r="G107" s="48"/>
      <c r="H107" s="48"/>
      <c r="I107" s="48"/>
      <c r="J107" s="48"/>
      <c r="K107" s="48"/>
      <c r="L107" s="204"/>
      <c r="M107" s="47"/>
      <c r="N107" s="47"/>
    </row>
    <row r="108" spans="1:14" x14ac:dyDescent="0.15">
      <c r="A108" s="47"/>
      <c r="B108" s="47"/>
      <c r="C108" s="203"/>
      <c r="D108" s="48"/>
      <c r="E108" s="48"/>
      <c r="F108" s="48"/>
      <c r="G108" s="48"/>
      <c r="H108" s="48"/>
      <c r="I108" s="48"/>
      <c r="J108" s="48"/>
      <c r="K108" s="48"/>
      <c r="L108" s="204"/>
      <c r="M108" s="47"/>
      <c r="N108" s="47"/>
    </row>
    <row r="109" spans="1:14" x14ac:dyDescent="0.15">
      <c r="A109" s="47"/>
      <c r="B109" s="47"/>
      <c r="C109" s="203"/>
      <c r="D109" s="48"/>
      <c r="E109" s="48"/>
      <c r="F109" s="48"/>
      <c r="G109" s="48"/>
      <c r="H109" s="48"/>
      <c r="I109" s="48"/>
      <c r="J109" s="48"/>
      <c r="K109" s="48"/>
      <c r="L109" s="204"/>
      <c r="M109" s="47"/>
      <c r="N109" s="47"/>
    </row>
    <row r="110" spans="1:14" x14ac:dyDescent="0.15">
      <c r="A110" s="47"/>
      <c r="B110" s="47"/>
      <c r="C110" s="203"/>
      <c r="D110" s="48"/>
      <c r="E110" s="48"/>
      <c r="F110" s="48"/>
      <c r="G110" s="48"/>
      <c r="H110" s="48"/>
      <c r="I110" s="48"/>
      <c r="J110" s="48"/>
      <c r="K110" s="48"/>
      <c r="L110" s="204"/>
      <c r="M110" s="47"/>
      <c r="N110" s="47"/>
    </row>
    <row r="111" spans="1:14" x14ac:dyDescent="0.15">
      <c r="A111" s="47"/>
      <c r="B111" s="47"/>
      <c r="C111" s="203"/>
      <c r="D111" s="48"/>
      <c r="E111" s="48"/>
      <c r="F111" s="48"/>
      <c r="G111" s="48"/>
      <c r="H111" s="48"/>
      <c r="I111" s="48"/>
      <c r="J111" s="48"/>
      <c r="K111" s="48"/>
      <c r="L111" s="204"/>
      <c r="M111" s="47"/>
      <c r="N111" s="47"/>
    </row>
    <row r="112" spans="1:14" x14ac:dyDescent="0.15">
      <c r="A112" s="47"/>
      <c r="B112" s="47"/>
      <c r="C112" s="203"/>
      <c r="D112" s="48"/>
      <c r="E112" s="48"/>
      <c r="F112" s="48"/>
      <c r="G112" s="48"/>
      <c r="H112" s="48"/>
      <c r="I112" s="48"/>
      <c r="J112" s="48"/>
      <c r="K112" s="48"/>
      <c r="L112" s="204"/>
      <c r="M112" s="47"/>
      <c r="N112" s="47"/>
    </row>
    <row r="113" spans="1:14" x14ac:dyDescent="0.15">
      <c r="A113" s="47"/>
      <c r="B113" s="47"/>
      <c r="C113" s="203"/>
      <c r="D113" s="48"/>
      <c r="E113" s="48"/>
      <c r="F113" s="48"/>
      <c r="G113" s="48"/>
      <c r="H113" s="48"/>
      <c r="I113" s="48"/>
      <c r="J113" s="48"/>
      <c r="K113" s="48"/>
      <c r="L113" s="204"/>
      <c r="M113" s="47"/>
      <c r="N113" s="47"/>
    </row>
    <row r="114" spans="1:14" x14ac:dyDescent="0.15">
      <c r="A114" s="47"/>
      <c r="B114" s="47"/>
      <c r="C114" s="203"/>
      <c r="D114" s="48"/>
      <c r="E114" s="48"/>
      <c r="F114" s="48"/>
      <c r="G114" s="48"/>
      <c r="H114" s="48"/>
      <c r="I114" s="48"/>
      <c r="J114" s="48"/>
      <c r="K114" s="48"/>
      <c r="L114" s="204"/>
      <c r="M114" s="47"/>
      <c r="N114" s="47"/>
    </row>
    <row r="115" spans="1:14" x14ac:dyDescent="0.15">
      <c r="A115" s="47"/>
      <c r="B115" s="47"/>
      <c r="C115" s="203"/>
      <c r="D115" s="48"/>
      <c r="E115" s="48"/>
      <c r="F115" s="48"/>
      <c r="G115" s="48"/>
      <c r="H115" s="48"/>
      <c r="I115" s="48"/>
      <c r="J115" s="48"/>
      <c r="K115" s="48"/>
      <c r="L115" s="204"/>
      <c r="M115" s="47"/>
      <c r="N115" s="47"/>
    </row>
    <row r="116" spans="1:14" x14ac:dyDescent="0.15">
      <c r="A116" s="47"/>
      <c r="B116" s="47"/>
      <c r="C116" s="203"/>
      <c r="D116" s="48"/>
      <c r="E116" s="48"/>
      <c r="F116" s="48"/>
      <c r="G116" s="48"/>
      <c r="H116" s="48"/>
      <c r="I116" s="48"/>
      <c r="J116" s="48"/>
      <c r="K116" s="48"/>
      <c r="L116" s="204"/>
      <c r="M116" s="47"/>
      <c r="N116" s="47"/>
    </row>
    <row r="117" spans="1:14" x14ac:dyDescent="0.15">
      <c r="A117" s="47"/>
      <c r="B117" s="47"/>
      <c r="C117" s="203"/>
      <c r="D117" s="48"/>
      <c r="E117" s="48"/>
      <c r="F117" s="48"/>
      <c r="G117" s="48"/>
      <c r="H117" s="48"/>
      <c r="I117" s="48"/>
      <c r="J117" s="48"/>
      <c r="K117" s="48"/>
      <c r="L117" s="204"/>
      <c r="M117" s="47"/>
      <c r="N117" s="47"/>
    </row>
    <row r="118" spans="1:14" x14ac:dyDescent="0.15">
      <c r="A118" s="47"/>
      <c r="B118" s="47"/>
      <c r="C118" s="203"/>
      <c r="D118" s="48"/>
      <c r="E118" s="48"/>
      <c r="F118" s="48"/>
      <c r="G118" s="48"/>
      <c r="H118" s="48"/>
      <c r="I118" s="48"/>
      <c r="J118" s="48"/>
      <c r="K118" s="48"/>
      <c r="L118" s="204"/>
      <c r="M118" s="47"/>
      <c r="N118" s="47"/>
    </row>
    <row r="119" spans="1:14" x14ac:dyDescent="0.15">
      <c r="A119" s="47"/>
      <c r="B119" s="47"/>
      <c r="C119" s="203"/>
      <c r="D119" s="48"/>
      <c r="E119" s="48"/>
      <c r="F119" s="48"/>
      <c r="G119" s="48"/>
      <c r="H119" s="48"/>
      <c r="I119" s="48"/>
      <c r="J119" s="48"/>
      <c r="K119" s="48"/>
      <c r="L119" s="204"/>
      <c r="M119" s="47"/>
      <c r="N119" s="47"/>
    </row>
    <row r="120" spans="1:14" x14ac:dyDescent="0.15">
      <c r="A120" s="47"/>
      <c r="B120" s="47"/>
      <c r="C120" s="203"/>
      <c r="D120" s="48"/>
      <c r="E120" s="48"/>
      <c r="F120" s="48"/>
      <c r="G120" s="48"/>
      <c r="H120" s="48"/>
      <c r="I120" s="48"/>
      <c r="J120" s="48"/>
      <c r="K120" s="48"/>
      <c r="L120" s="204"/>
      <c r="M120" s="47"/>
      <c r="N120" s="47"/>
    </row>
    <row r="121" spans="1:14" x14ac:dyDescent="0.15">
      <c r="A121" s="47"/>
      <c r="B121" s="47"/>
      <c r="C121" s="203"/>
      <c r="D121" s="48"/>
      <c r="E121" s="48"/>
      <c r="F121" s="48"/>
      <c r="G121" s="48"/>
      <c r="H121" s="48"/>
      <c r="I121" s="48"/>
      <c r="J121" s="48"/>
      <c r="K121" s="48"/>
      <c r="L121" s="204"/>
      <c r="M121" s="47"/>
      <c r="N121" s="47"/>
    </row>
    <row r="122" spans="1:14" x14ac:dyDescent="0.15">
      <c r="A122" s="47"/>
      <c r="B122" s="47"/>
      <c r="C122" s="203"/>
      <c r="D122" s="48"/>
      <c r="E122" s="48"/>
      <c r="F122" s="48"/>
      <c r="G122" s="48"/>
      <c r="H122" s="48"/>
      <c r="I122" s="48"/>
      <c r="J122" s="48"/>
      <c r="K122" s="48"/>
      <c r="L122" s="204"/>
      <c r="M122" s="47"/>
      <c r="N122" s="47"/>
    </row>
    <row r="123" spans="1:14" x14ac:dyDescent="0.15">
      <c r="A123" s="47"/>
      <c r="B123" s="47"/>
      <c r="C123" s="203"/>
      <c r="D123" s="48"/>
      <c r="E123" s="48"/>
      <c r="F123" s="48"/>
      <c r="G123" s="48"/>
      <c r="H123" s="48"/>
      <c r="I123" s="48"/>
      <c r="J123" s="48"/>
      <c r="K123" s="48"/>
      <c r="L123" s="204"/>
      <c r="M123" s="47"/>
      <c r="N123" s="47"/>
    </row>
    <row r="124" spans="1:14" x14ac:dyDescent="0.15">
      <c r="A124" s="47"/>
      <c r="B124" s="47"/>
      <c r="C124" s="203"/>
      <c r="D124" s="48"/>
      <c r="E124" s="48"/>
      <c r="F124" s="48"/>
      <c r="G124" s="48"/>
      <c r="H124" s="48"/>
      <c r="I124" s="48"/>
      <c r="J124" s="48"/>
      <c r="K124" s="48"/>
      <c r="L124" s="204"/>
      <c r="M124" s="47"/>
      <c r="N124" s="47"/>
    </row>
    <row r="125" spans="1:14" ht="14" thickBot="1" x14ac:dyDescent="0.2">
      <c r="A125" s="47"/>
      <c r="B125" s="47"/>
      <c r="C125" s="205"/>
      <c r="D125" s="206"/>
      <c r="E125" s="206"/>
      <c r="F125" s="206"/>
      <c r="G125" s="206"/>
      <c r="H125" s="206"/>
      <c r="I125" s="206"/>
      <c r="J125" s="206"/>
      <c r="K125" s="206"/>
      <c r="L125" s="207"/>
      <c r="M125" s="47"/>
      <c r="N125" s="47"/>
    </row>
    <row r="126" spans="1:14" x14ac:dyDescent="0.15">
      <c r="A126" s="47"/>
      <c r="B126" s="47"/>
      <c r="C126" s="47"/>
      <c r="D126" s="47"/>
      <c r="E126" s="47"/>
      <c r="F126" s="47"/>
      <c r="G126" s="47"/>
      <c r="H126" s="47"/>
      <c r="I126" s="47"/>
      <c r="J126" s="47"/>
      <c r="K126" s="47"/>
      <c r="L126" s="47"/>
      <c r="M126" s="47"/>
      <c r="N126" s="47"/>
    </row>
    <row r="127" spans="1:14" x14ac:dyDescent="0.15">
      <c r="A127" s="47"/>
      <c r="B127" s="47"/>
      <c r="C127" s="47"/>
      <c r="D127" s="47"/>
      <c r="E127" s="47"/>
      <c r="F127" s="47"/>
      <c r="G127" s="47"/>
      <c r="H127" s="47"/>
      <c r="I127" s="47"/>
      <c r="J127" s="47"/>
      <c r="K127" s="47"/>
      <c r="L127" s="47"/>
      <c r="M127" s="47"/>
      <c r="N127" s="47"/>
    </row>
    <row r="128" spans="1:14" s="45" customFormat="1" x14ac:dyDescent="0.15"/>
    <row r="129" s="45" customFormat="1" x14ac:dyDescent="0.15"/>
    <row r="130" s="45" customFormat="1" x14ac:dyDescent="0.15"/>
    <row r="131" s="45" customFormat="1" x14ac:dyDescent="0.15"/>
    <row r="132" s="45" customFormat="1" x14ac:dyDescent="0.15"/>
    <row r="133" s="45" customFormat="1" x14ac:dyDescent="0.15"/>
    <row r="134" s="45" customFormat="1" x14ac:dyDescent="0.15"/>
    <row r="135" s="45" customFormat="1" x14ac:dyDescent="0.15"/>
    <row r="136" s="45" customFormat="1" x14ac:dyDescent="0.15"/>
    <row r="137" s="45" customFormat="1" x14ac:dyDescent="0.15"/>
    <row r="138" s="45" customFormat="1" x14ac:dyDescent="0.15"/>
    <row r="139" s="45" customFormat="1" x14ac:dyDescent="0.15"/>
    <row r="140" s="45" customFormat="1" x14ac:dyDescent="0.15"/>
    <row r="141" s="45" customFormat="1" x14ac:dyDescent="0.15"/>
    <row r="142" s="45" customFormat="1" x14ac:dyDescent="0.15"/>
    <row r="143" s="45" customFormat="1" x14ac:dyDescent="0.15"/>
    <row r="144" s="45" customFormat="1" x14ac:dyDescent="0.15"/>
    <row r="145" s="45" customFormat="1" x14ac:dyDescent="0.15"/>
    <row r="146" s="45" customFormat="1" x14ac:dyDescent="0.15"/>
    <row r="147" s="45" customFormat="1" x14ac:dyDescent="0.15"/>
    <row r="148" s="45" customFormat="1" x14ac:dyDescent="0.15"/>
    <row r="149" s="45" customFormat="1" x14ac:dyDescent="0.15"/>
    <row r="150" s="45" customFormat="1" x14ac:dyDescent="0.15"/>
    <row r="151" s="45" customFormat="1" x14ac:dyDescent="0.15"/>
    <row r="152" s="45" customFormat="1" x14ac:dyDescent="0.15"/>
    <row r="153" s="45" customFormat="1" x14ac:dyDescent="0.15"/>
    <row r="154" s="45" customFormat="1" x14ac:dyDescent="0.15"/>
    <row r="155" s="45" customFormat="1" x14ac:dyDescent="0.15"/>
  </sheetData>
  <mergeCells count="18">
    <mergeCell ref="B44:D44"/>
    <mergeCell ref="E44:F44"/>
    <mergeCell ref="A1:N1"/>
    <mergeCell ref="A3:F3"/>
    <mergeCell ref="B5:D5"/>
    <mergeCell ref="E5:F5"/>
    <mergeCell ref="B6:D6"/>
    <mergeCell ref="E6:F6"/>
    <mergeCell ref="E7:F7"/>
    <mergeCell ref="B8:D8"/>
    <mergeCell ref="E8:F8"/>
    <mergeCell ref="B43:D43"/>
    <mergeCell ref="E43:F43"/>
    <mergeCell ref="E45:F45"/>
    <mergeCell ref="B46:D46"/>
    <mergeCell ref="E46:F46"/>
    <mergeCell ref="A81:D81"/>
    <mergeCell ref="C83:L83"/>
  </mergeCells>
  <dataValidations count="2">
    <dataValidation type="list" allowBlank="1" showInputMessage="1" showErrorMessage="1" sqref="E7:F7">
      <formula1>"Semanal"</formula1>
    </dataValidation>
    <dataValidation type="list" allowBlank="1" showInputMessage="1" showErrorMessage="1" sqref="E45:F45">
      <formula1>"Mensual"</formula1>
    </dataValidation>
  </dataValidations>
  <pageMargins left="0.7" right="0.7" top="0.75" bottom="0.75" header="0.3" footer="0.3"/>
  <pageSetup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CF36"/>
  <sheetViews>
    <sheetView workbookViewId="0">
      <selection activeCell="M23" sqref="M23"/>
    </sheetView>
  </sheetViews>
  <sheetFormatPr baseColWidth="10" defaultColWidth="9.1640625" defaultRowHeight="15" x14ac:dyDescent="0.2"/>
  <cols>
    <col min="1" max="1" width="3.5" style="117" customWidth="1"/>
    <col min="2" max="2" width="22.83203125" style="117" customWidth="1"/>
    <col min="3" max="3" width="20.1640625" style="117" customWidth="1"/>
    <col min="4" max="4" width="19.83203125" style="117" customWidth="1"/>
    <col min="5" max="5" width="14.5" style="117" customWidth="1"/>
    <col min="6" max="6" width="14.83203125" style="117" customWidth="1"/>
    <col min="7" max="7" width="15.83203125" style="117" bestFit="1" customWidth="1"/>
    <col min="8" max="8" width="22" style="117" customWidth="1"/>
    <col min="9" max="9" width="16" style="117" customWidth="1"/>
    <col min="10" max="16384" width="9.1640625" style="117"/>
  </cols>
  <sheetData>
    <row r="1" spans="1:84" s="45" customFormat="1" ht="35.25" customHeight="1" x14ac:dyDescent="0.15">
      <c r="A1" s="400" t="s">
        <v>188</v>
      </c>
      <c r="B1" s="400"/>
      <c r="C1" s="400"/>
      <c r="D1" s="400"/>
      <c r="E1" s="400"/>
      <c r="F1" s="400"/>
      <c r="G1" s="400"/>
      <c r="H1" s="400"/>
      <c r="I1" s="400"/>
      <c r="J1" s="400"/>
    </row>
    <row r="2" spans="1:84" s="45" customFormat="1" ht="14" thickBot="1" x14ac:dyDescent="0.2">
      <c r="A2" s="47"/>
      <c r="B2" s="49"/>
      <c r="C2" s="49"/>
      <c r="D2" s="49"/>
      <c r="E2" s="47"/>
      <c r="F2" s="47"/>
      <c r="G2" s="47"/>
      <c r="H2" s="47"/>
      <c r="I2" s="47"/>
      <c r="J2" s="47"/>
    </row>
    <row r="3" spans="1:84" x14ac:dyDescent="0.2">
      <c r="A3" s="123"/>
      <c r="B3" s="124" t="s">
        <v>189</v>
      </c>
      <c r="C3" s="253"/>
      <c r="D3" s="254"/>
      <c r="E3" s="254"/>
      <c r="F3" s="254"/>
      <c r="G3" s="254"/>
      <c r="H3" s="255"/>
      <c r="I3" s="256"/>
      <c r="J3" s="123"/>
    </row>
    <row r="4" spans="1:84" x14ac:dyDescent="0.2">
      <c r="A4" s="123"/>
      <c r="B4" s="124" t="s">
        <v>190</v>
      </c>
      <c r="C4" s="257"/>
      <c r="D4" s="121"/>
      <c r="E4" s="121"/>
      <c r="F4" s="121"/>
      <c r="G4" s="121"/>
      <c r="H4" s="122"/>
      <c r="I4" s="258"/>
      <c r="J4" s="123"/>
    </row>
    <row r="5" spans="1:84" x14ac:dyDescent="0.2">
      <c r="A5" s="123"/>
      <c r="B5" s="124" t="s">
        <v>191</v>
      </c>
      <c r="C5" s="257"/>
      <c r="D5" s="121"/>
      <c r="E5" s="121"/>
      <c r="F5" s="121"/>
      <c r="G5" s="121"/>
      <c r="H5" s="122"/>
      <c r="I5" s="258"/>
      <c r="J5" s="123"/>
    </row>
    <row r="6" spans="1:84" ht="16" thickBot="1" x14ac:dyDescent="0.25">
      <c r="A6" s="123"/>
      <c r="B6" s="124" t="s">
        <v>192</v>
      </c>
      <c r="C6" s="259"/>
      <c r="D6" s="260"/>
      <c r="E6" s="260"/>
      <c r="F6" s="260"/>
      <c r="G6" s="260"/>
      <c r="H6" s="261"/>
      <c r="I6" s="262"/>
      <c r="J6" s="123"/>
    </row>
    <row r="7" spans="1:84" s="123" customFormat="1" ht="17" thickBot="1" x14ac:dyDescent="0.25">
      <c r="B7" s="125"/>
      <c r="C7" s="125"/>
      <c r="D7" s="125"/>
      <c r="E7" s="126"/>
      <c r="F7" s="126"/>
      <c r="G7" s="125"/>
      <c r="H7" s="125"/>
      <c r="I7" s="126"/>
      <c r="J7" s="12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row>
    <row r="8" spans="1:84" x14ac:dyDescent="0.2">
      <c r="A8" s="123"/>
      <c r="B8" s="467" t="s">
        <v>193</v>
      </c>
      <c r="C8" s="468"/>
      <c r="D8" s="469"/>
      <c r="E8" s="467" t="s">
        <v>194</v>
      </c>
      <c r="F8" s="469"/>
      <c r="G8" s="470" t="s">
        <v>62</v>
      </c>
      <c r="H8" s="471"/>
      <c r="I8" s="472"/>
      <c r="J8" s="123"/>
    </row>
    <row r="9" spans="1:84" ht="33.75" customHeight="1" thickBot="1" x14ac:dyDescent="0.25">
      <c r="A9" s="123"/>
      <c r="B9" s="128" t="s">
        <v>195</v>
      </c>
      <c r="C9" s="129" t="s">
        <v>196</v>
      </c>
      <c r="D9" s="130" t="s">
        <v>197</v>
      </c>
      <c r="E9" s="128" t="s">
        <v>198</v>
      </c>
      <c r="F9" s="131" t="s">
        <v>199</v>
      </c>
      <c r="G9" s="132" t="s">
        <v>200</v>
      </c>
      <c r="H9" s="133" t="s">
        <v>201</v>
      </c>
      <c r="I9" s="130" t="s">
        <v>202</v>
      </c>
      <c r="J9" s="123"/>
    </row>
    <row r="10" spans="1:84" x14ac:dyDescent="0.2">
      <c r="A10" s="123"/>
      <c r="B10" s="263"/>
      <c r="C10" s="264"/>
      <c r="D10" s="265"/>
      <c r="E10" s="266"/>
      <c r="F10" s="267"/>
      <c r="G10" s="268"/>
      <c r="H10" s="264"/>
      <c r="I10" s="267"/>
      <c r="J10" s="123"/>
    </row>
    <row r="11" spans="1:84" x14ac:dyDescent="0.2">
      <c r="A11" s="123"/>
      <c r="B11" s="118"/>
      <c r="C11" s="119"/>
      <c r="D11" s="120"/>
      <c r="E11" s="118"/>
      <c r="F11" s="120"/>
      <c r="G11" s="118"/>
      <c r="H11" s="119"/>
      <c r="I11" s="120"/>
      <c r="J11" s="123"/>
    </row>
    <row r="12" spans="1:84" x14ac:dyDescent="0.2">
      <c r="A12" s="123"/>
      <c r="B12" s="118"/>
      <c r="C12" s="119"/>
      <c r="D12" s="120"/>
      <c r="E12" s="118"/>
      <c r="F12" s="120"/>
      <c r="G12" s="118"/>
      <c r="H12" s="119"/>
      <c r="I12" s="120"/>
      <c r="J12" s="123"/>
    </row>
    <row r="13" spans="1:84" x14ac:dyDescent="0.2">
      <c r="A13" s="123"/>
      <c r="B13" s="118"/>
      <c r="C13" s="119"/>
      <c r="D13" s="120"/>
      <c r="E13" s="118"/>
      <c r="F13" s="120"/>
      <c r="G13" s="118"/>
      <c r="H13" s="119"/>
      <c r="I13" s="120"/>
      <c r="J13" s="123"/>
    </row>
    <row r="14" spans="1:84" x14ac:dyDescent="0.2">
      <c r="A14" s="123"/>
      <c r="B14" s="118"/>
      <c r="C14" s="119"/>
      <c r="D14" s="120"/>
      <c r="E14" s="118"/>
      <c r="F14" s="120"/>
      <c r="G14" s="118"/>
      <c r="H14" s="119"/>
      <c r="I14" s="120"/>
      <c r="J14" s="123"/>
    </row>
    <row r="15" spans="1:84" x14ac:dyDescent="0.2">
      <c r="A15" s="123"/>
      <c r="B15" s="118"/>
      <c r="C15" s="119"/>
      <c r="D15" s="120"/>
      <c r="E15" s="118"/>
      <c r="F15" s="120"/>
      <c r="G15" s="118"/>
      <c r="H15" s="119"/>
      <c r="I15" s="120"/>
      <c r="J15" s="123"/>
    </row>
    <row r="16" spans="1:84" x14ac:dyDescent="0.2">
      <c r="A16" s="123"/>
      <c r="B16" s="118"/>
      <c r="C16" s="119"/>
      <c r="D16" s="120"/>
      <c r="E16" s="118"/>
      <c r="F16" s="120"/>
      <c r="G16" s="118"/>
      <c r="H16" s="119"/>
      <c r="I16" s="120"/>
      <c r="J16" s="123"/>
    </row>
    <row r="17" spans="1:10" x14ac:dyDescent="0.2">
      <c r="A17" s="123"/>
      <c r="B17" s="118"/>
      <c r="C17" s="119"/>
      <c r="D17" s="120"/>
      <c r="E17" s="118"/>
      <c r="F17" s="120"/>
      <c r="G17" s="118"/>
      <c r="H17" s="119"/>
      <c r="I17" s="120"/>
      <c r="J17" s="123"/>
    </row>
    <row r="18" spans="1:10" x14ac:dyDescent="0.2">
      <c r="A18" s="123"/>
      <c r="B18" s="118"/>
      <c r="C18" s="119"/>
      <c r="D18" s="120"/>
      <c r="E18" s="118"/>
      <c r="F18" s="120"/>
      <c r="G18" s="118"/>
      <c r="H18" s="119"/>
      <c r="I18" s="120"/>
      <c r="J18" s="123"/>
    </row>
    <row r="19" spans="1:10" x14ac:dyDescent="0.2">
      <c r="A19" s="123"/>
      <c r="B19" s="118"/>
      <c r="C19" s="119"/>
      <c r="D19" s="120"/>
      <c r="E19" s="118"/>
      <c r="F19" s="120"/>
      <c r="G19" s="118"/>
      <c r="H19" s="119"/>
      <c r="I19" s="120"/>
      <c r="J19" s="123"/>
    </row>
    <row r="20" spans="1:10" x14ac:dyDescent="0.2">
      <c r="A20" s="123"/>
      <c r="B20" s="118"/>
      <c r="C20" s="119"/>
      <c r="D20" s="120"/>
      <c r="E20" s="118"/>
      <c r="F20" s="120"/>
      <c r="G20" s="118"/>
      <c r="H20" s="119"/>
      <c r="I20" s="120"/>
      <c r="J20" s="123"/>
    </row>
    <row r="21" spans="1:10" x14ac:dyDescent="0.2">
      <c r="A21" s="123"/>
      <c r="B21" s="118"/>
      <c r="C21" s="119"/>
      <c r="D21" s="120"/>
      <c r="E21" s="118"/>
      <c r="F21" s="120"/>
      <c r="G21" s="118"/>
      <c r="H21" s="119"/>
      <c r="I21" s="120"/>
      <c r="J21" s="123"/>
    </row>
    <row r="22" spans="1:10" x14ac:dyDescent="0.2">
      <c r="A22" s="123"/>
      <c r="B22" s="118"/>
      <c r="C22" s="119"/>
      <c r="D22" s="120"/>
      <c r="E22" s="118"/>
      <c r="F22" s="120"/>
      <c r="G22" s="118"/>
      <c r="H22" s="119"/>
      <c r="I22" s="120"/>
      <c r="J22" s="123"/>
    </row>
    <row r="23" spans="1:10" x14ac:dyDescent="0.2">
      <c r="A23" s="123"/>
      <c r="B23" s="118"/>
      <c r="C23" s="119"/>
      <c r="D23" s="120"/>
      <c r="E23" s="118"/>
      <c r="F23" s="120"/>
      <c r="G23" s="118"/>
      <c r="H23" s="119"/>
      <c r="I23" s="120"/>
      <c r="J23" s="123"/>
    </row>
    <row r="24" spans="1:10" x14ac:dyDescent="0.2">
      <c r="A24" s="123"/>
      <c r="B24" s="118"/>
      <c r="C24" s="119"/>
      <c r="D24" s="120"/>
      <c r="E24" s="118"/>
      <c r="F24" s="120"/>
      <c r="G24" s="118"/>
      <c r="H24" s="119"/>
      <c r="I24" s="120"/>
      <c r="J24" s="123"/>
    </row>
    <row r="25" spans="1:10" x14ac:dyDescent="0.2">
      <c r="A25" s="123"/>
      <c r="B25" s="118"/>
      <c r="C25" s="119"/>
      <c r="D25" s="120"/>
      <c r="E25" s="118"/>
      <c r="F25" s="120"/>
      <c r="G25" s="118"/>
      <c r="H25" s="119"/>
      <c r="I25" s="120"/>
      <c r="J25" s="123"/>
    </row>
    <row r="26" spans="1:10" x14ac:dyDescent="0.2">
      <c r="A26" s="123"/>
      <c r="B26" s="118"/>
      <c r="C26" s="119"/>
      <c r="D26" s="120"/>
      <c r="E26" s="118"/>
      <c r="F26" s="120"/>
      <c r="G26" s="118"/>
      <c r="H26" s="119"/>
      <c r="I26" s="120"/>
      <c r="J26" s="123"/>
    </row>
    <row r="27" spans="1:10" x14ac:dyDescent="0.2">
      <c r="A27" s="123"/>
      <c r="B27" s="118"/>
      <c r="C27" s="119"/>
      <c r="D27" s="120"/>
      <c r="E27" s="118"/>
      <c r="F27" s="120"/>
      <c r="G27" s="118"/>
      <c r="H27" s="119"/>
      <c r="I27" s="120"/>
      <c r="J27" s="123"/>
    </row>
    <row r="28" spans="1:10" x14ac:dyDescent="0.2">
      <c r="A28" s="123"/>
      <c r="B28" s="118"/>
      <c r="C28" s="119"/>
      <c r="D28" s="120"/>
      <c r="E28" s="118"/>
      <c r="F28" s="120"/>
      <c r="G28" s="118"/>
      <c r="H28" s="119"/>
      <c r="I28" s="120"/>
      <c r="J28" s="123"/>
    </row>
    <row r="29" spans="1:10" x14ac:dyDescent="0.2">
      <c r="A29" s="123"/>
      <c r="B29" s="118"/>
      <c r="C29" s="119"/>
      <c r="D29" s="120"/>
      <c r="E29" s="118"/>
      <c r="F29" s="120"/>
      <c r="G29" s="118"/>
      <c r="H29" s="119"/>
      <c r="I29" s="120"/>
      <c r="J29" s="123"/>
    </row>
    <row r="30" spans="1:10" x14ac:dyDescent="0.2">
      <c r="A30" s="123"/>
      <c r="B30" s="118"/>
      <c r="C30" s="119"/>
      <c r="D30" s="120"/>
      <c r="E30" s="118"/>
      <c r="F30" s="120"/>
      <c r="G30" s="118"/>
      <c r="H30" s="119"/>
      <c r="I30" s="120"/>
      <c r="J30" s="123"/>
    </row>
    <row r="31" spans="1:10" x14ac:dyDescent="0.2">
      <c r="A31" s="123"/>
      <c r="B31" s="118"/>
      <c r="C31" s="119"/>
      <c r="D31" s="120"/>
      <c r="E31" s="118"/>
      <c r="F31" s="120"/>
      <c r="G31" s="118"/>
      <c r="H31" s="119"/>
      <c r="I31" s="120"/>
      <c r="J31" s="123"/>
    </row>
    <row r="32" spans="1:10" x14ac:dyDescent="0.2">
      <c r="A32" s="123"/>
      <c r="B32" s="118"/>
      <c r="C32" s="119"/>
      <c r="D32" s="120"/>
      <c r="E32" s="118"/>
      <c r="F32" s="120"/>
      <c r="G32" s="118"/>
      <c r="H32" s="119"/>
      <c r="I32" s="120"/>
      <c r="J32" s="123"/>
    </row>
    <row r="33" spans="1:10" x14ac:dyDescent="0.2">
      <c r="A33" s="123"/>
      <c r="B33" s="118"/>
      <c r="C33" s="119"/>
      <c r="D33" s="120"/>
      <c r="E33" s="118"/>
      <c r="F33" s="120"/>
      <c r="G33" s="118"/>
      <c r="H33" s="119"/>
      <c r="I33" s="120"/>
      <c r="J33" s="123"/>
    </row>
    <row r="34" spans="1:10" x14ac:dyDescent="0.2">
      <c r="A34" s="123"/>
      <c r="B34" s="118"/>
      <c r="C34" s="119"/>
      <c r="D34" s="120"/>
      <c r="E34" s="118"/>
      <c r="F34" s="120"/>
      <c r="G34" s="118"/>
      <c r="H34" s="119"/>
      <c r="I34" s="120"/>
      <c r="J34" s="123"/>
    </row>
    <row r="35" spans="1:10" ht="16" thickBot="1" x14ac:dyDescent="0.25">
      <c r="A35" s="123"/>
      <c r="B35" s="269"/>
      <c r="C35" s="270"/>
      <c r="D35" s="271"/>
      <c r="E35" s="269"/>
      <c r="F35" s="271"/>
      <c r="G35" s="269"/>
      <c r="H35" s="270"/>
      <c r="I35" s="271"/>
      <c r="J35" s="123"/>
    </row>
    <row r="36" spans="1:10" x14ac:dyDescent="0.2">
      <c r="A36" s="123"/>
      <c r="B36" s="123"/>
      <c r="C36" s="123"/>
      <c r="D36" s="123"/>
      <c r="E36" s="123"/>
      <c r="F36" s="123"/>
      <c r="G36" s="123"/>
      <c r="H36" s="123"/>
      <c r="I36" s="123"/>
      <c r="J36" s="123"/>
    </row>
  </sheetData>
  <mergeCells count="4">
    <mergeCell ref="B8:D8"/>
    <mergeCell ref="E8:F8"/>
    <mergeCell ref="G8:I8"/>
    <mergeCell ref="A1:J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CG65"/>
  <sheetViews>
    <sheetView workbookViewId="0">
      <selection activeCell="C10" sqref="C10:G10"/>
    </sheetView>
  </sheetViews>
  <sheetFormatPr baseColWidth="10" defaultColWidth="8.83203125" defaultRowHeight="13" x14ac:dyDescent="0.15"/>
  <cols>
    <col min="1" max="2" width="6.5" style="134" customWidth="1"/>
    <col min="3" max="4" width="11.6640625" customWidth="1"/>
    <col min="5" max="5" width="11.1640625" customWidth="1"/>
    <col min="8" max="8" width="9.5" customWidth="1"/>
    <col min="9" max="9" width="17.5" customWidth="1"/>
    <col min="10" max="10" width="23.5" customWidth="1"/>
    <col min="11" max="11" width="11.83203125" customWidth="1"/>
    <col min="12" max="12" width="11.83203125" style="134" customWidth="1"/>
    <col min="13" max="13" width="17.1640625" style="134" customWidth="1"/>
    <col min="14" max="25" width="9.1640625" style="134" customWidth="1"/>
    <col min="257" max="258" width="9.1640625" customWidth="1"/>
    <col min="259" max="260" width="11.6640625" customWidth="1"/>
    <col min="261" max="261" width="11.1640625" customWidth="1"/>
    <col min="268" max="281" width="9.1640625" customWidth="1"/>
    <col min="513" max="514" width="9.1640625" customWidth="1"/>
    <col min="515" max="516" width="11.6640625" customWidth="1"/>
    <col min="517" max="517" width="11.1640625" customWidth="1"/>
    <col min="524" max="537" width="9.1640625" customWidth="1"/>
    <col min="769" max="770" width="9.1640625" customWidth="1"/>
    <col min="771" max="772" width="11.6640625" customWidth="1"/>
    <col min="773" max="773" width="11.1640625" customWidth="1"/>
    <col min="780" max="793" width="9.1640625" customWidth="1"/>
    <col min="1025" max="1026" width="9.1640625" customWidth="1"/>
    <col min="1027" max="1028" width="11.6640625" customWidth="1"/>
    <col min="1029" max="1029" width="11.1640625" customWidth="1"/>
    <col min="1036" max="1049" width="9.1640625" customWidth="1"/>
    <col min="1281" max="1282" width="9.1640625" customWidth="1"/>
    <col min="1283" max="1284" width="11.6640625" customWidth="1"/>
    <col min="1285" max="1285" width="11.1640625" customWidth="1"/>
    <col min="1292" max="1305" width="9.1640625" customWidth="1"/>
    <col min="1537" max="1538" width="9.1640625" customWidth="1"/>
    <col min="1539" max="1540" width="11.6640625" customWidth="1"/>
    <col min="1541" max="1541" width="11.1640625" customWidth="1"/>
    <col min="1548" max="1561" width="9.1640625" customWidth="1"/>
    <col min="1793" max="1794" width="9.1640625" customWidth="1"/>
    <col min="1795" max="1796" width="11.6640625" customWidth="1"/>
    <col min="1797" max="1797" width="11.1640625" customWidth="1"/>
    <col min="1804" max="1817" width="9.1640625" customWidth="1"/>
    <col min="2049" max="2050" width="9.1640625" customWidth="1"/>
    <col min="2051" max="2052" width="11.6640625" customWidth="1"/>
    <col min="2053" max="2053" width="11.1640625" customWidth="1"/>
    <col min="2060" max="2073" width="9.1640625" customWidth="1"/>
    <col min="2305" max="2306" width="9.1640625" customWidth="1"/>
    <col min="2307" max="2308" width="11.6640625" customWidth="1"/>
    <col min="2309" max="2309" width="11.1640625" customWidth="1"/>
    <col min="2316" max="2329" width="9.1640625" customWidth="1"/>
    <col min="2561" max="2562" width="9.1640625" customWidth="1"/>
    <col min="2563" max="2564" width="11.6640625" customWidth="1"/>
    <col min="2565" max="2565" width="11.1640625" customWidth="1"/>
    <col min="2572" max="2585" width="9.1640625" customWidth="1"/>
    <col min="2817" max="2818" width="9.1640625" customWidth="1"/>
    <col min="2819" max="2820" width="11.6640625" customWidth="1"/>
    <col min="2821" max="2821" width="11.1640625" customWidth="1"/>
    <col min="2828" max="2841" width="9.1640625" customWidth="1"/>
    <col min="3073" max="3074" width="9.1640625" customWidth="1"/>
    <col min="3075" max="3076" width="11.6640625" customWidth="1"/>
    <col min="3077" max="3077" width="11.1640625" customWidth="1"/>
    <col min="3084" max="3097" width="9.1640625" customWidth="1"/>
    <col min="3329" max="3330" width="9.1640625" customWidth="1"/>
    <col min="3331" max="3332" width="11.6640625" customWidth="1"/>
    <col min="3333" max="3333" width="11.1640625" customWidth="1"/>
    <col min="3340" max="3353" width="9.1640625" customWidth="1"/>
    <col min="3585" max="3586" width="9.1640625" customWidth="1"/>
    <col min="3587" max="3588" width="11.6640625" customWidth="1"/>
    <col min="3589" max="3589" width="11.1640625" customWidth="1"/>
    <col min="3596" max="3609" width="9.1640625" customWidth="1"/>
    <col min="3841" max="3842" width="9.1640625" customWidth="1"/>
    <col min="3843" max="3844" width="11.6640625" customWidth="1"/>
    <col min="3845" max="3845" width="11.1640625" customWidth="1"/>
    <col min="3852" max="3865" width="9.1640625" customWidth="1"/>
    <col min="4097" max="4098" width="9.1640625" customWidth="1"/>
    <col min="4099" max="4100" width="11.6640625" customWidth="1"/>
    <col min="4101" max="4101" width="11.1640625" customWidth="1"/>
    <col min="4108" max="4121" width="9.1640625" customWidth="1"/>
    <col min="4353" max="4354" width="9.1640625" customWidth="1"/>
    <col min="4355" max="4356" width="11.6640625" customWidth="1"/>
    <col min="4357" max="4357" width="11.1640625" customWidth="1"/>
    <col min="4364" max="4377" width="9.1640625" customWidth="1"/>
    <col min="4609" max="4610" width="9.1640625" customWidth="1"/>
    <col min="4611" max="4612" width="11.6640625" customWidth="1"/>
    <col min="4613" max="4613" width="11.1640625" customWidth="1"/>
    <col min="4620" max="4633" width="9.1640625" customWidth="1"/>
    <col min="4865" max="4866" width="9.1640625" customWidth="1"/>
    <col min="4867" max="4868" width="11.6640625" customWidth="1"/>
    <col min="4869" max="4869" width="11.1640625" customWidth="1"/>
    <col min="4876" max="4889" width="9.1640625" customWidth="1"/>
    <col min="5121" max="5122" width="9.1640625" customWidth="1"/>
    <col min="5123" max="5124" width="11.6640625" customWidth="1"/>
    <col min="5125" max="5125" width="11.1640625" customWidth="1"/>
    <col min="5132" max="5145" width="9.1640625" customWidth="1"/>
    <col min="5377" max="5378" width="9.1640625" customWidth="1"/>
    <col min="5379" max="5380" width="11.6640625" customWidth="1"/>
    <col min="5381" max="5381" width="11.1640625" customWidth="1"/>
    <col min="5388" max="5401" width="9.1640625" customWidth="1"/>
    <col min="5633" max="5634" width="9.1640625" customWidth="1"/>
    <col min="5635" max="5636" width="11.6640625" customWidth="1"/>
    <col min="5637" max="5637" width="11.1640625" customWidth="1"/>
    <col min="5644" max="5657" width="9.1640625" customWidth="1"/>
    <col min="5889" max="5890" width="9.1640625" customWidth="1"/>
    <col min="5891" max="5892" width="11.6640625" customWidth="1"/>
    <col min="5893" max="5893" width="11.1640625" customWidth="1"/>
    <col min="5900" max="5913" width="9.1640625" customWidth="1"/>
    <col min="6145" max="6146" width="9.1640625" customWidth="1"/>
    <col min="6147" max="6148" width="11.6640625" customWidth="1"/>
    <col min="6149" max="6149" width="11.1640625" customWidth="1"/>
    <col min="6156" max="6169" width="9.1640625" customWidth="1"/>
    <col min="6401" max="6402" width="9.1640625" customWidth="1"/>
    <col min="6403" max="6404" width="11.6640625" customWidth="1"/>
    <col min="6405" max="6405" width="11.1640625" customWidth="1"/>
    <col min="6412" max="6425" width="9.1640625" customWidth="1"/>
    <col min="6657" max="6658" width="9.1640625" customWidth="1"/>
    <col min="6659" max="6660" width="11.6640625" customWidth="1"/>
    <col min="6661" max="6661" width="11.1640625" customWidth="1"/>
    <col min="6668" max="6681" width="9.1640625" customWidth="1"/>
    <col min="6913" max="6914" width="9.1640625" customWidth="1"/>
    <col min="6915" max="6916" width="11.6640625" customWidth="1"/>
    <col min="6917" max="6917" width="11.1640625" customWidth="1"/>
    <col min="6924" max="6937" width="9.1640625" customWidth="1"/>
    <col min="7169" max="7170" width="9.1640625" customWidth="1"/>
    <col min="7171" max="7172" width="11.6640625" customWidth="1"/>
    <col min="7173" max="7173" width="11.1640625" customWidth="1"/>
    <col min="7180" max="7193" width="9.1640625" customWidth="1"/>
    <col min="7425" max="7426" width="9.1640625" customWidth="1"/>
    <col min="7427" max="7428" width="11.6640625" customWidth="1"/>
    <col min="7429" max="7429" width="11.1640625" customWidth="1"/>
    <col min="7436" max="7449" width="9.1640625" customWidth="1"/>
    <col min="7681" max="7682" width="9.1640625" customWidth="1"/>
    <col min="7683" max="7684" width="11.6640625" customWidth="1"/>
    <col min="7685" max="7685" width="11.1640625" customWidth="1"/>
    <col min="7692" max="7705" width="9.1640625" customWidth="1"/>
    <col min="7937" max="7938" width="9.1640625" customWidth="1"/>
    <col min="7939" max="7940" width="11.6640625" customWidth="1"/>
    <col min="7941" max="7941" width="11.1640625" customWidth="1"/>
    <col min="7948" max="7961" width="9.1640625" customWidth="1"/>
    <col min="8193" max="8194" width="9.1640625" customWidth="1"/>
    <col min="8195" max="8196" width="11.6640625" customWidth="1"/>
    <col min="8197" max="8197" width="11.1640625" customWidth="1"/>
    <col min="8204" max="8217" width="9.1640625" customWidth="1"/>
    <col min="8449" max="8450" width="9.1640625" customWidth="1"/>
    <col min="8451" max="8452" width="11.6640625" customWidth="1"/>
    <col min="8453" max="8453" width="11.1640625" customWidth="1"/>
    <col min="8460" max="8473" width="9.1640625" customWidth="1"/>
    <col min="8705" max="8706" width="9.1640625" customWidth="1"/>
    <col min="8707" max="8708" width="11.6640625" customWidth="1"/>
    <col min="8709" max="8709" width="11.1640625" customWidth="1"/>
    <col min="8716" max="8729" width="9.1640625" customWidth="1"/>
    <col min="8961" max="8962" width="9.1640625" customWidth="1"/>
    <col min="8963" max="8964" width="11.6640625" customWidth="1"/>
    <col min="8965" max="8965" width="11.1640625" customWidth="1"/>
    <col min="8972" max="8985" width="9.1640625" customWidth="1"/>
    <col min="9217" max="9218" width="9.1640625" customWidth="1"/>
    <col min="9219" max="9220" width="11.6640625" customWidth="1"/>
    <col min="9221" max="9221" width="11.1640625" customWidth="1"/>
    <col min="9228" max="9241" width="9.1640625" customWidth="1"/>
    <col min="9473" max="9474" width="9.1640625" customWidth="1"/>
    <col min="9475" max="9476" width="11.6640625" customWidth="1"/>
    <col min="9477" max="9477" width="11.1640625" customWidth="1"/>
    <col min="9484" max="9497" width="9.1640625" customWidth="1"/>
    <col min="9729" max="9730" width="9.1640625" customWidth="1"/>
    <col min="9731" max="9732" width="11.6640625" customWidth="1"/>
    <col min="9733" max="9733" width="11.1640625" customWidth="1"/>
    <col min="9740" max="9753" width="9.1640625" customWidth="1"/>
    <col min="9985" max="9986" width="9.1640625" customWidth="1"/>
    <col min="9987" max="9988" width="11.6640625" customWidth="1"/>
    <col min="9989" max="9989" width="11.1640625" customWidth="1"/>
    <col min="9996" max="10009" width="9.1640625" customWidth="1"/>
    <col min="10241" max="10242" width="9.1640625" customWidth="1"/>
    <col min="10243" max="10244" width="11.6640625" customWidth="1"/>
    <col min="10245" max="10245" width="11.1640625" customWidth="1"/>
    <col min="10252" max="10265" width="9.1640625" customWidth="1"/>
    <col min="10497" max="10498" width="9.1640625" customWidth="1"/>
    <col min="10499" max="10500" width="11.6640625" customWidth="1"/>
    <col min="10501" max="10501" width="11.1640625" customWidth="1"/>
    <col min="10508" max="10521" width="9.1640625" customWidth="1"/>
    <col min="10753" max="10754" width="9.1640625" customWidth="1"/>
    <col min="10755" max="10756" width="11.6640625" customWidth="1"/>
    <col min="10757" max="10757" width="11.1640625" customWidth="1"/>
    <col min="10764" max="10777" width="9.1640625" customWidth="1"/>
    <col min="11009" max="11010" width="9.1640625" customWidth="1"/>
    <col min="11011" max="11012" width="11.6640625" customWidth="1"/>
    <col min="11013" max="11013" width="11.1640625" customWidth="1"/>
    <col min="11020" max="11033" width="9.1640625" customWidth="1"/>
    <col min="11265" max="11266" width="9.1640625" customWidth="1"/>
    <col min="11267" max="11268" width="11.6640625" customWidth="1"/>
    <col min="11269" max="11269" width="11.1640625" customWidth="1"/>
    <col min="11276" max="11289" width="9.1640625" customWidth="1"/>
    <col min="11521" max="11522" width="9.1640625" customWidth="1"/>
    <col min="11523" max="11524" width="11.6640625" customWidth="1"/>
    <col min="11525" max="11525" width="11.1640625" customWidth="1"/>
    <col min="11532" max="11545" width="9.1640625" customWidth="1"/>
    <col min="11777" max="11778" width="9.1640625" customWidth="1"/>
    <col min="11779" max="11780" width="11.6640625" customWidth="1"/>
    <col min="11781" max="11781" width="11.1640625" customWidth="1"/>
    <col min="11788" max="11801" width="9.1640625" customWidth="1"/>
    <col min="12033" max="12034" width="9.1640625" customWidth="1"/>
    <col min="12035" max="12036" width="11.6640625" customWidth="1"/>
    <col min="12037" max="12037" width="11.1640625" customWidth="1"/>
    <col min="12044" max="12057" width="9.1640625" customWidth="1"/>
    <col min="12289" max="12290" width="9.1640625" customWidth="1"/>
    <col min="12291" max="12292" width="11.6640625" customWidth="1"/>
    <col min="12293" max="12293" width="11.1640625" customWidth="1"/>
    <col min="12300" max="12313" width="9.1640625" customWidth="1"/>
    <col min="12545" max="12546" width="9.1640625" customWidth="1"/>
    <col min="12547" max="12548" width="11.6640625" customWidth="1"/>
    <col min="12549" max="12549" width="11.1640625" customWidth="1"/>
    <col min="12556" max="12569" width="9.1640625" customWidth="1"/>
    <col min="12801" max="12802" width="9.1640625" customWidth="1"/>
    <col min="12803" max="12804" width="11.6640625" customWidth="1"/>
    <col min="12805" max="12805" width="11.1640625" customWidth="1"/>
    <col min="12812" max="12825" width="9.1640625" customWidth="1"/>
    <col min="13057" max="13058" width="9.1640625" customWidth="1"/>
    <col min="13059" max="13060" width="11.6640625" customWidth="1"/>
    <col min="13061" max="13061" width="11.1640625" customWidth="1"/>
    <col min="13068" max="13081" width="9.1640625" customWidth="1"/>
    <col min="13313" max="13314" width="9.1640625" customWidth="1"/>
    <col min="13315" max="13316" width="11.6640625" customWidth="1"/>
    <col min="13317" max="13317" width="11.1640625" customWidth="1"/>
    <col min="13324" max="13337" width="9.1640625" customWidth="1"/>
    <col min="13569" max="13570" width="9.1640625" customWidth="1"/>
    <col min="13571" max="13572" width="11.6640625" customWidth="1"/>
    <col min="13573" max="13573" width="11.1640625" customWidth="1"/>
    <col min="13580" max="13593" width="9.1640625" customWidth="1"/>
    <col min="13825" max="13826" width="9.1640625" customWidth="1"/>
    <col min="13827" max="13828" width="11.6640625" customWidth="1"/>
    <col min="13829" max="13829" width="11.1640625" customWidth="1"/>
    <col min="13836" max="13849" width="9.1640625" customWidth="1"/>
    <col min="14081" max="14082" width="9.1640625" customWidth="1"/>
    <col min="14083" max="14084" width="11.6640625" customWidth="1"/>
    <col min="14085" max="14085" width="11.1640625" customWidth="1"/>
    <col min="14092" max="14105" width="9.1640625" customWidth="1"/>
    <col min="14337" max="14338" width="9.1640625" customWidth="1"/>
    <col min="14339" max="14340" width="11.6640625" customWidth="1"/>
    <col min="14341" max="14341" width="11.1640625" customWidth="1"/>
    <col min="14348" max="14361" width="9.1640625" customWidth="1"/>
    <col min="14593" max="14594" width="9.1640625" customWidth="1"/>
    <col min="14595" max="14596" width="11.6640625" customWidth="1"/>
    <col min="14597" max="14597" width="11.1640625" customWidth="1"/>
    <col min="14604" max="14617" width="9.1640625" customWidth="1"/>
    <col min="14849" max="14850" width="9.1640625" customWidth="1"/>
    <col min="14851" max="14852" width="11.6640625" customWidth="1"/>
    <col min="14853" max="14853" width="11.1640625" customWidth="1"/>
    <col min="14860" max="14873" width="9.1640625" customWidth="1"/>
    <col min="15105" max="15106" width="9.1640625" customWidth="1"/>
    <col min="15107" max="15108" width="11.6640625" customWidth="1"/>
    <col min="15109" max="15109" width="11.1640625" customWidth="1"/>
    <col min="15116" max="15129" width="9.1640625" customWidth="1"/>
    <col min="15361" max="15362" width="9.1640625" customWidth="1"/>
    <col min="15363" max="15364" width="11.6640625" customWidth="1"/>
    <col min="15365" max="15365" width="11.1640625" customWidth="1"/>
    <col min="15372" max="15385" width="9.1640625" customWidth="1"/>
    <col min="15617" max="15618" width="9.1640625" customWidth="1"/>
    <col min="15619" max="15620" width="11.6640625" customWidth="1"/>
    <col min="15621" max="15621" width="11.1640625" customWidth="1"/>
    <col min="15628" max="15641" width="9.1640625" customWidth="1"/>
    <col min="15873" max="15874" width="9.1640625" customWidth="1"/>
    <col min="15875" max="15876" width="11.6640625" customWidth="1"/>
    <col min="15877" max="15877" width="11.1640625" customWidth="1"/>
    <col min="15884" max="15897" width="9.1640625" customWidth="1"/>
    <col min="16129" max="16130" width="9.1640625" customWidth="1"/>
    <col min="16131" max="16132" width="11.6640625" customWidth="1"/>
    <col min="16133" max="16133" width="11.1640625" customWidth="1"/>
    <col min="16140" max="16153" width="9.1640625" customWidth="1"/>
  </cols>
  <sheetData>
    <row r="1" spans="1:85" s="45" customFormat="1" ht="35.25" customHeight="1" thickBot="1" x14ac:dyDescent="0.2">
      <c r="A1" s="400" t="s">
        <v>203</v>
      </c>
      <c r="B1" s="400"/>
      <c r="C1" s="400"/>
      <c r="D1" s="400"/>
      <c r="E1" s="400"/>
      <c r="F1" s="400"/>
      <c r="G1" s="400"/>
      <c r="H1" s="400"/>
      <c r="I1" s="400"/>
      <c r="J1" s="400"/>
      <c r="K1" s="400"/>
      <c r="L1" s="400"/>
      <c r="M1" s="400"/>
      <c r="N1" s="400"/>
    </row>
    <row r="2" spans="1:85" ht="18.75" customHeight="1" thickBot="1" x14ac:dyDescent="0.2">
      <c r="A2" s="1"/>
      <c r="B2" s="1"/>
      <c r="C2" s="473" t="s">
        <v>204</v>
      </c>
      <c r="D2" s="473"/>
      <c r="E2" s="474"/>
      <c r="F2" s="475"/>
      <c r="G2" s="476"/>
      <c r="H2" s="135"/>
      <c r="I2" s="1"/>
      <c r="J2" s="1"/>
      <c r="K2" s="1"/>
      <c r="L2" s="1"/>
      <c r="M2" s="1"/>
      <c r="N2" s="1"/>
    </row>
    <row r="3" spans="1:85" ht="18.75" customHeight="1" thickBot="1" x14ac:dyDescent="0.2">
      <c r="A3" s="1"/>
      <c r="B3" s="1"/>
      <c r="C3" s="473" t="s">
        <v>205</v>
      </c>
      <c r="D3" s="473"/>
      <c r="E3" s="474"/>
      <c r="F3" s="475"/>
      <c r="G3" s="476"/>
      <c r="H3" s="135"/>
      <c r="I3" s="473" t="s">
        <v>206</v>
      </c>
      <c r="J3" s="473"/>
      <c r="K3" s="477"/>
      <c r="L3" s="478"/>
      <c r="M3" s="479"/>
      <c r="N3" s="1"/>
    </row>
    <row r="4" spans="1:85" ht="18.75" customHeight="1" thickBot="1" x14ac:dyDescent="0.2">
      <c r="A4" s="1"/>
      <c r="B4" s="1"/>
      <c r="C4" s="473" t="s">
        <v>207</v>
      </c>
      <c r="D4" s="473"/>
      <c r="E4" s="474"/>
      <c r="F4" s="475"/>
      <c r="G4" s="476"/>
      <c r="H4" s="135"/>
      <c r="I4" s="473" t="s">
        <v>208</v>
      </c>
      <c r="J4" s="473"/>
      <c r="K4" s="497"/>
      <c r="L4" s="498"/>
      <c r="M4" s="499"/>
      <c r="N4" s="1"/>
    </row>
    <row r="5" spans="1:85" ht="18.75" customHeight="1" thickBot="1" x14ac:dyDescent="0.2">
      <c r="A5" s="1"/>
      <c r="B5" s="1"/>
      <c r="C5" s="473" t="s">
        <v>209</v>
      </c>
      <c r="D5" s="473"/>
      <c r="E5" s="474"/>
      <c r="F5" s="475"/>
      <c r="G5" s="476"/>
      <c r="H5" s="136"/>
      <c r="I5" s="473" t="s">
        <v>210</v>
      </c>
      <c r="J5" s="473"/>
      <c r="K5" s="497"/>
      <c r="L5" s="498"/>
      <c r="M5" s="499"/>
      <c r="N5" s="1"/>
    </row>
    <row r="6" spans="1:85" s="134" customFormat="1" x14ac:dyDescent="0.15">
      <c r="A6" s="1"/>
      <c r="B6" s="1"/>
      <c r="C6" s="1"/>
      <c r="D6" s="1"/>
      <c r="E6" s="1"/>
      <c r="F6" s="1"/>
      <c r="G6" s="1"/>
      <c r="H6" s="1"/>
      <c r="I6" s="1"/>
      <c r="J6" s="1"/>
      <c r="K6" s="1"/>
      <c r="L6" s="1"/>
      <c r="M6" s="1"/>
      <c r="N6" s="1"/>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row>
    <row r="7" spans="1:85" s="134" customFormat="1" ht="17" thickBot="1" x14ac:dyDescent="0.2">
      <c r="A7" s="1"/>
      <c r="B7" s="1"/>
      <c r="C7" s="500" t="s">
        <v>211</v>
      </c>
      <c r="D7" s="500"/>
      <c r="E7" s="500"/>
      <c r="F7" s="500"/>
      <c r="G7" s="500"/>
      <c r="H7" s="139" t="s">
        <v>2</v>
      </c>
      <c r="I7" s="139" t="s">
        <v>212</v>
      </c>
      <c r="J7" s="139" t="s">
        <v>213</v>
      </c>
      <c r="K7" s="139" t="s">
        <v>214</v>
      </c>
      <c r="L7" s="139" t="s">
        <v>215</v>
      </c>
      <c r="M7" s="139" t="s">
        <v>3</v>
      </c>
      <c r="N7" s="1"/>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row>
    <row r="8" spans="1:85" s="134" customFormat="1" ht="27.75" customHeight="1" x14ac:dyDescent="0.15">
      <c r="A8" s="1"/>
      <c r="B8" s="484" t="s">
        <v>157</v>
      </c>
      <c r="C8" s="482" t="s">
        <v>216</v>
      </c>
      <c r="D8" s="482"/>
      <c r="E8" s="482"/>
      <c r="F8" s="482"/>
      <c r="G8" s="483"/>
      <c r="H8" s="307" t="s">
        <v>217</v>
      </c>
      <c r="I8" s="308" t="str">
        <f>IF(H8="Yes", "No",IF(H8="No", "Yes", "N/A"))</f>
        <v>N/A</v>
      </c>
      <c r="J8" s="309"/>
      <c r="K8" s="309"/>
      <c r="L8" s="309"/>
      <c r="M8" s="310"/>
      <c r="N8" s="1"/>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row>
    <row r="9" spans="1:85" s="134" customFormat="1" ht="27.75" customHeight="1" x14ac:dyDescent="0.15">
      <c r="A9" s="1"/>
      <c r="B9" s="489"/>
      <c r="C9" s="482" t="s">
        <v>218</v>
      </c>
      <c r="D9" s="482"/>
      <c r="E9" s="482"/>
      <c r="F9" s="482"/>
      <c r="G9" s="483"/>
      <c r="H9" s="311" t="s">
        <v>219</v>
      </c>
      <c r="I9" s="312" t="str">
        <f>IF(H9="Yes", "No",IF(H9="No", "Yes", "N/A"))</f>
        <v>No</v>
      </c>
      <c r="J9" s="313"/>
      <c r="K9" s="313"/>
      <c r="L9" s="313"/>
      <c r="M9" s="314"/>
      <c r="N9" s="1"/>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row>
    <row r="10" spans="1:85" s="134" customFormat="1" ht="27.75" customHeight="1" x14ac:dyDescent="0.15">
      <c r="A10" s="1"/>
      <c r="B10" s="485"/>
      <c r="C10" s="482" t="s">
        <v>220</v>
      </c>
      <c r="D10" s="482"/>
      <c r="E10" s="482"/>
      <c r="F10" s="482"/>
      <c r="G10" s="483"/>
      <c r="H10" s="311" t="s">
        <v>221</v>
      </c>
      <c r="I10" s="312" t="str">
        <f>IF(H10="Yes", "No",IF(H10="No", "Yes", "N/A"))</f>
        <v>Yes</v>
      </c>
      <c r="J10" s="313"/>
      <c r="K10" s="313"/>
      <c r="L10" s="313"/>
      <c r="M10" s="314"/>
      <c r="N10" s="1"/>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row>
    <row r="11" spans="1:85" s="134" customFormat="1" ht="35.25" customHeight="1" x14ac:dyDescent="0.15">
      <c r="A11" s="1"/>
      <c r="B11" s="484" t="s">
        <v>147</v>
      </c>
      <c r="C11" s="482" t="s">
        <v>222</v>
      </c>
      <c r="D11" s="482"/>
      <c r="E11" s="482"/>
      <c r="F11" s="482"/>
      <c r="G11" s="483"/>
      <c r="H11" s="311"/>
      <c r="I11" s="312" t="str">
        <f t="shared" ref="I11:I23" si="0">IF(H11="Yes", "No",IF(H11="No", "Yes", "N/A"))</f>
        <v>N/A</v>
      </c>
      <c r="J11" s="313"/>
      <c r="K11" s="313"/>
      <c r="L11" s="313"/>
      <c r="M11" s="314"/>
      <c r="N11" s="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row>
    <row r="12" spans="1:85" s="134" customFormat="1" ht="35.25" customHeight="1" x14ac:dyDescent="0.15">
      <c r="A12" s="1"/>
      <c r="B12" s="485"/>
      <c r="C12" s="482" t="s">
        <v>223</v>
      </c>
      <c r="D12" s="482"/>
      <c r="E12" s="482"/>
      <c r="F12" s="482"/>
      <c r="G12" s="483"/>
      <c r="H12" s="311"/>
      <c r="I12" s="312" t="str">
        <f t="shared" si="0"/>
        <v>N/A</v>
      </c>
      <c r="J12" s="313"/>
      <c r="K12" s="313"/>
      <c r="L12" s="313"/>
      <c r="M12" s="314"/>
      <c r="N12" s="1"/>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row>
    <row r="13" spans="1:85" s="134" customFormat="1" ht="30" customHeight="1" x14ac:dyDescent="0.15">
      <c r="A13" s="1"/>
      <c r="B13" s="486" t="s">
        <v>154</v>
      </c>
      <c r="C13" s="482" t="s">
        <v>224</v>
      </c>
      <c r="D13" s="482"/>
      <c r="E13" s="482"/>
      <c r="F13" s="482"/>
      <c r="G13" s="483"/>
      <c r="H13" s="272"/>
      <c r="I13" s="312" t="str">
        <f t="shared" si="0"/>
        <v>N/A</v>
      </c>
      <c r="J13" s="313"/>
      <c r="K13" s="138"/>
      <c r="L13" s="138"/>
      <c r="M13" s="273"/>
      <c r="N13" s="1"/>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row>
    <row r="14" spans="1:85" s="134" customFormat="1" ht="36.75" customHeight="1" x14ac:dyDescent="0.15">
      <c r="A14" s="1"/>
      <c r="B14" s="487"/>
      <c r="C14" s="482" t="s">
        <v>225</v>
      </c>
      <c r="D14" s="482"/>
      <c r="E14" s="482"/>
      <c r="F14" s="482"/>
      <c r="G14" s="483"/>
      <c r="H14" s="272"/>
      <c r="I14" s="312" t="str">
        <f t="shared" si="0"/>
        <v>N/A</v>
      </c>
      <c r="J14" s="138"/>
      <c r="K14" s="138"/>
      <c r="L14" s="138"/>
      <c r="M14" s="273"/>
      <c r="N14" s="1"/>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row>
    <row r="15" spans="1:85" s="134" customFormat="1" ht="33" customHeight="1" x14ac:dyDescent="0.15">
      <c r="A15" s="1"/>
      <c r="B15" s="487"/>
      <c r="C15" s="482" t="s">
        <v>226</v>
      </c>
      <c r="D15" s="482"/>
      <c r="E15" s="482"/>
      <c r="F15" s="482"/>
      <c r="G15" s="483"/>
      <c r="H15" s="272"/>
      <c r="I15" s="312" t="str">
        <f t="shared" si="0"/>
        <v>N/A</v>
      </c>
      <c r="J15" s="138"/>
      <c r="K15" s="138"/>
      <c r="L15" s="138"/>
      <c r="M15" s="273"/>
      <c r="N15" s="1"/>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row>
    <row r="16" spans="1:85" s="134" customFormat="1" ht="30" customHeight="1" x14ac:dyDescent="0.15">
      <c r="A16" s="1"/>
      <c r="B16" s="488"/>
      <c r="C16" s="482" t="s">
        <v>227</v>
      </c>
      <c r="D16" s="482"/>
      <c r="E16" s="482"/>
      <c r="F16" s="482"/>
      <c r="G16" s="483"/>
      <c r="H16" s="272"/>
      <c r="I16" s="312" t="str">
        <f t="shared" si="0"/>
        <v>N/A</v>
      </c>
      <c r="J16" s="138"/>
      <c r="K16" s="138"/>
      <c r="L16" s="138"/>
      <c r="M16" s="273"/>
      <c r="N16" s="1"/>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row>
    <row r="17" spans="1:85" s="134" customFormat="1" ht="28.5" customHeight="1" x14ac:dyDescent="0.15">
      <c r="A17" s="1"/>
      <c r="B17" s="484" t="s">
        <v>153</v>
      </c>
      <c r="C17" s="482" t="s">
        <v>228</v>
      </c>
      <c r="D17" s="482"/>
      <c r="E17" s="482"/>
      <c r="F17" s="482"/>
      <c r="G17" s="483"/>
      <c r="H17" s="311"/>
      <c r="I17" s="312" t="str">
        <f t="shared" si="0"/>
        <v>N/A</v>
      </c>
      <c r="J17" s="313"/>
      <c r="K17" s="313"/>
      <c r="L17" s="313"/>
      <c r="M17" s="314"/>
      <c r="N17" s="1"/>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row>
    <row r="18" spans="1:85" s="134" customFormat="1" ht="30" customHeight="1" x14ac:dyDescent="0.15">
      <c r="A18" s="1"/>
      <c r="B18" s="489"/>
      <c r="C18" s="482" t="s">
        <v>229</v>
      </c>
      <c r="D18" s="482"/>
      <c r="E18" s="482"/>
      <c r="F18" s="482"/>
      <c r="G18" s="483"/>
      <c r="H18" s="272"/>
      <c r="I18" s="312" t="str">
        <f t="shared" si="0"/>
        <v>N/A</v>
      </c>
      <c r="J18" s="313"/>
      <c r="K18" s="137"/>
      <c r="L18" s="137"/>
      <c r="M18" s="274"/>
      <c r="N18" s="1"/>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row>
    <row r="19" spans="1:85" s="134" customFormat="1" ht="29.25" customHeight="1" x14ac:dyDescent="0.15">
      <c r="A19" s="1"/>
      <c r="B19" s="489"/>
      <c r="C19" s="482" t="s">
        <v>230</v>
      </c>
      <c r="D19" s="482"/>
      <c r="E19" s="482"/>
      <c r="F19" s="482"/>
      <c r="G19" s="483"/>
      <c r="H19" s="272"/>
      <c r="I19" s="312" t="str">
        <f t="shared" si="0"/>
        <v>N/A</v>
      </c>
      <c r="J19" s="313"/>
      <c r="K19" s="138"/>
      <c r="L19" s="138"/>
      <c r="M19" s="273"/>
      <c r="N19" s="1"/>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row>
    <row r="20" spans="1:85" s="134" customFormat="1" ht="43.5" customHeight="1" x14ac:dyDescent="0.15">
      <c r="A20" s="1"/>
      <c r="B20" s="489"/>
      <c r="C20" s="482" t="s">
        <v>231</v>
      </c>
      <c r="D20" s="482"/>
      <c r="E20" s="482"/>
      <c r="F20" s="482"/>
      <c r="G20" s="483"/>
      <c r="H20" s="272"/>
      <c r="I20" s="312" t="str">
        <f t="shared" si="0"/>
        <v>N/A</v>
      </c>
      <c r="J20" s="313"/>
      <c r="K20" s="138"/>
      <c r="L20" s="138"/>
      <c r="M20" s="273"/>
      <c r="N20" s="1"/>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row>
    <row r="21" spans="1:85" s="134" customFormat="1" ht="29.25" customHeight="1" x14ac:dyDescent="0.15">
      <c r="A21" s="1"/>
      <c r="B21" s="489"/>
      <c r="C21" s="482" t="s">
        <v>232</v>
      </c>
      <c r="D21" s="482"/>
      <c r="E21" s="482"/>
      <c r="F21" s="482"/>
      <c r="G21" s="483"/>
      <c r="H21" s="272"/>
      <c r="I21" s="312" t="str">
        <f t="shared" si="0"/>
        <v>N/A</v>
      </c>
      <c r="J21" s="313"/>
      <c r="K21" s="138"/>
      <c r="L21" s="137"/>
      <c r="M21" s="274"/>
      <c r="N21" s="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row>
    <row r="22" spans="1:85" s="134" customFormat="1" ht="43.5" customHeight="1" x14ac:dyDescent="0.15">
      <c r="A22" s="1"/>
      <c r="B22" s="489"/>
      <c r="C22" s="482" t="s">
        <v>233</v>
      </c>
      <c r="D22" s="482"/>
      <c r="E22" s="482"/>
      <c r="F22" s="482"/>
      <c r="G22" s="483"/>
      <c r="H22" s="272"/>
      <c r="I22" s="312" t="str">
        <f t="shared" si="0"/>
        <v>N/A</v>
      </c>
      <c r="J22" s="313"/>
      <c r="K22" s="138"/>
      <c r="L22" s="137"/>
      <c r="M22" s="274"/>
      <c r="N22" s="1"/>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row>
    <row r="23" spans="1:85" s="134" customFormat="1" ht="25.5" customHeight="1" thickBot="1" x14ac:dyDescent="0.2">
      <c r="A23" s="1"/>
      <c r="B23" s="485"/>
      <c r="C23" s="482" t="s">
        <v>234</v>
      </c>
      <c r="D23" s="482"/>
      <c r="E23" s="482"/>
      <c r="F23" s="482"/>
      <c r="G23" s="483"/>
      <c r="H23" s="275"/>
      <c r="I23" s="315" t="str">
        <f t="shared" si="0"/>
        <v>N/A</v>
      </c>
      <c r="J23" s="316"/>
      <c r="K23" s="276"/>
      <c r="L23" s="277"/>
      <c r="M23" s="278"/>
      <c r="N23" s="1"/>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row>
    <row r="24" spans="1:85" s="134" customFormat="1" ht="17" thickBot="1" x14ac:dyDescent="0.25">
      <c r="A24" s="1"/>
      <c r="B24" s="1"/>
      <c r="C24" s="140"/>
      <c r="D24" s="140"/>
      <c r="E24" s="141"/>
      <c r="F24" s="141"/>
      <c r="G24" s="141"/>
      <c r="H24" s="141"/>
      <c r="I24" s="141"/>
      <c r="J24" s="141"/>
      <c r="K24" s="141"/>
      <c r="L24" s="141"/>
      <c r="M24" s="141"/>
      <c r="N24" s="1"/>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row>
    <row r="25" spans="1:85" s="134" customFormat="1" ht="25.5" customHeight="1" thickBot="1" x14ac:dyDescent="0.25">
      <c r="A25" s="1"/>
      <c r="B25" s="1"/>
      <c r="C25" s="490" t="s">
        <v>235</v>
      </c>
      <c r="D25" s="491"/>
      <c r="E25" s="491"/>
      <c r="F25" s="491"/>
      <c r="G25" s="491"/>
      <c r="H25" s="491"/>
      <c r="I25" s="491"/>
      <c r="J25" s="491"/>
      <c r="K25" s="492"/>
      <c r="L25" s="141"/>
      <c r="M25" s="141"/>
      <c r="N25" s="1"/>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row>
    <row r="26" spans="1:85" s="134" customFormat="1" ht="38.25" customHeight="1" x14ac:dyDescent="0.2">
      <c r="A26" s="1"/>
      <c r="B26" s="1"/>
      <c r="C26" s="142" t="s">
        <v>236</v>
      </c>
      <c r="D26" s="143"/>
      <c r="E26" s="480" t="s">
        <v>237</v>
      </c>
      <c r="F26" s="480"/>
      <c r="G26" s="480"/>
      <c r="H26" s="480"/>
      <c r="I26" s="480"/>
      <c r="J26" s="481"/>
      <c r="K26" s="279" t="s">
        <v>174</v>
      </c>
      <c r="L26" s="141"/>
      <c r="M26" s="1"/>
      <c r="N26" s="1"/>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row>
    <row r="27" spans="1:85" s="134" customFormat="1" ht="38.25" customHeight="1" x14ac:dyDescent="0.2">
      <c r="A27" s="1"/>
      <c r="B27" s="1"/>
      <c r="C27" s="142" t="s">
        <v>238</v>
      </c>
      <c r="D27" s="143"/>
      <c r="E27" s="480" t="s">
        <v>239</v>
      </c>
      <c r="F27" s="480"/>
      <c r="G27" s="480"/>
      <c r="H27" s="480"/>
      <c r="I27" s="480"/>
      <c r="J27" s="481"/>
      <c r="K27" s="280"/>
      <c r="L27" s="141"/>
      <c r="M27" s="1"/>
      <c r="N27" s="1"/>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row>
    <row r="28" spans="1:85" s="134" customFormat="1" ht="38.25" customHeight="1" thickBot="1" x14ac:dyDescent="0.2">
      <c r="A28" s="1"/>
      <c r="B28" s="1"/>
      <c r="C28" s="144" t="s">
        <v>240</v>
      </c>
      <c r="D28" s="145"/>
      <c r="E28" s="495" t="s">
        <v>241</v>
      </c>
      <c r="F28" s="495"/>
      <c r="G28" s="495"/>
      <c r="H28" s="495"/>
      <c r="I28" s="495"/>
      <c r="J28" s="496"/>
      <c r="K28" s="281"/>
      <c r="L28" s="1"/>
      <c r="M28" s="1"/>
      <c r="N28" s="1"/>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row>
    <row r="29" spans="1:85" s="134" customFormat="1" ht="15.75" customHeight="1" x14ac:dyDescent="0.2">
      <c r="A29" s="1"/>
      <c r="B29" s="1"/>
      <c r="C29" s="493" t="s">
        <v>242</v>
      </c>
      <c r="D29" s="493"/>
      <c r="E29" s="493"/>
      <c r="F29" s="493"/>
      <c r="G29" s="493"/>
      <c r="H29" s="493"/>
      <c r="I29" s="493"/>
      <c r="J29" s="493"/>
      <c r="K29" s="494"/>
      <c r="L29" s="1"/>
      <c r="M29" s="141"/>
      <c r="N29" s="1"/>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row>
    <row r="30" spans="1:85" s="134" customFormat="1" x14ac:dyDescent="0.15">
      <c r="A30" s="1"/>
      <c r="B30" s="1"/>
      <c r="C30" s="1"/>
      <c r="D30" s="1"/>
      <c r="E30" s="1"/>
      <c r="F30" s="1"/>
      <c r="G30" s="1"/>
      <c r="H30" s="1"/>
      <c r="I30" s="1"/>
      <c r="J30" s="1"/>
      <c r="K30" s="1"/>
      <c r="L30" s="1"/>
      <c r="M30" s="1"/>
      <c r="N30" s="1"/>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row>
    <row r="31" spans="1:85" s="134" customFormat="1" x14ac:dyDescent="0.15"/>
    <row r="32" spans="1:85" s="134" customFormat="1" x14ac:dyDescent="0.15"/>
    <row r="33" s="134" customFormat="1" x14ac:dyDescent="0.15"/>
    <row r="34" s="134" customFormat="1" x14ac:dyDescent="0.15"/>
    <row r="35" s="134" customFormat="1" x14ac:dyDescent="0.15"/>
    <row r="36" s="134" customFormat="1" x14ac:dyDescent="0.15"/>
    <row r="37" s="134" customFormat="1" x14ac:dyDescent="0.15"/>
    <row r="38" s="134" customFormat="1" x14ac:dyDescent="0.15"/>
    <row r="39" s="134" customFormat="1" x14ac:dyDescent="0.15"/>
    <row r="40" s="134" customFormat="1" x14ac:dyDescent="0.15"/>
    <row r="41" s="134" customFormat="1" x14ac:dyDescent="0.15"/>
    <row r="42" s="134" customFormat="1" x14ac:dyDescent="0.15"/>
    <row r="43" s="134" customFormat="1" x14ac:dyDescent="0.15"/>
    <row r="44" s="134" customFormat="1" x14ac:dyDescent="0.15"/>
    <row r="45" s="134" customFormat="1" x14ac:dyDescent="0.15"/>
    <row r="46" s="134" customFormat="1" x14ac:dyDescent="0.15"/>
    <row r="47" s="134" customFormat="1" x14ac:dyDescent="0.15"/>
    <row r="48" s="134" customFormat="1" x14ac:dyDescent="0.15"/>
    <row r="49" s="134" customFormat="1" x14ac:dyDescent="0.15"/>
    <row r="50" s="134" customFormat="1" x14ac:dyDescent="0.15"/>
    <row r="51" s="134" customFormat="1" x14ac:dyDescent="0.15"/>
    <row r="52" s="134" customFormat="1" x14ac:dyDescent="0.15"/>
    <row r="53" s="134" customFormat="1" x14ac:dyDescent="0.15"/>
    <row r="54" s="134" customFormat="1" x14ac:dyDescent="0.15"/>
    <row r="55" s="134" customFormat="1" x14ac:dyDescent="0.15"/>
    <row r="56" s="134" customFormat="1" x14ac:dyDescent="0.15"/>
    <row r="57" s="134" customFormat="1" x14ac:dyDescent="0.15"/>
    <row r="58" s="134" customFormat="1" x14ac:dyDescent="0.15"/>
    <row r="59" s="134" customFormat="1" x14ac:dyDescent="0.15"/>
    <row r="60" s="134" customFormat="1" x14ac:dyDescent="0.15"/>
    <row r="61" s="134" customFormat="1" x14ac:dyDescent="0.15"/>
    <row r="62" s="134" customFormat="1" x14ac:dyDescent="0.15"/>
    <row r="63" s="134" customFormat="1" x14ac:dyDescent="0.15"/>
    <row r="64" s="134" customFormat="1" x14ac:dyDescent="0.15"/>
    <row r="65" s="134" customFormat="1" x14ac:dyDescent="0.15"/>
  </sheetData>
  <mergeCells count="41">
    <mergeCell ref="I4:J4"/>
    <mergeCell ref="I5:J5"/>
    <mergeCell ref="K4:M4"/>
    <mergeCell ref="K5:M5"/>
    <mergeCell ref="B8:B10"/>
    <mergeCell ref="C7:G7"/>
    <mergeCell ref="C8:G8"/>
    <mergeCell ref="C9:G9"/>
    <mergeCell ref="C10:G10"/>
    <mergeCell ref="C4:D4"/>
    <mergeCell ref="E4:G4"/>
    <mergeCell ref="C5:D5"/>
    <mergeCell ref="B11:B12"/>
    <mergeCell ref="B13:B16"/>
    <mergeCell ref="B17:B23"/>
    <mergeCell ref="C25:K25"/>
    <mergeCell ref="C29:K29"/>
    <mergeCell ref="E28:J28"/>
    <mergeCell ref="C20:G20"/>
    <mergeCell ref="C17:G17"/>
    <mergeCell ref="A1:N1"/>
    <mergeCell ref="E5:G5"/>
    <mergeCell ref="K3:M3"/>
    <mergeCell ref="E26:J26"/>
    <mergeCell ref="E27:J27"/>
    <mergeCell ref="C15:G15"/>
    <mergeCell ref="C16:G16"/>
    <mergeCell ref="C13:G13"/>
    <mergeCell ref="C22:G22"/>
    <mergeCell ref="C23:G23"/>
    <mergeCell ref="C14:G14"/>
    <mergeCell ref="C11:G11"/>
    <mergeCell ref="C12:G12"/>
    <mergeCell ref="C21:G21"/>
    <mergeCell ref="C18:G18"/>
    <mergeCell ref="C19:G19"/>
    <mergeCell ref="C2:D2"/>
    <mergeCell ref="E2:G2"/>
    <mergeCell ref="C3:D3"/>
    <mergeCell ref="E3:G3"/>
    <mergeCell ref="I3:J3"/>
  </mergeCells>
  <conditionalFormatting sqref="I8:I23">
    <cfRule type="cellIs" dxfId="2" priority="1" operator="equal">
      <formula>"N/A"</formula>
    </cfRule>
    <cfRule type="cellIs" dxfId="1" priority="2" operator="equal">
      <formula>"No"</formula>
    </cfRule>
    <cfRule type="cellIs" dxfId="0" priority="3" operator="equal">
      <formula>"Yes"</formula>
    </cfRule>
  </conditionalFormatting>
  <dataValidations count="2">
    <dataValidation type="list" allowBlank="1" showInputMessage="1" showErrorMessage="1" sqref="H8:H23">
      <formula1>"Yes, No, N/A"</formula1>
    </dataValidation>
    <dataValidation type="list" allowBlank="1" showInputMessage="1" showErrorMessage="1" sqref="K26:K28">
      <formula1>"-,X"</formula1>
    </dataValidation>
  </dataValidations>
  <printOptions horizontalCentered="1"/>
  <pageMargins left="0.23622047244094491" right="0.23622047244094491" top="0.74803149606299213" bottom="0.74803149606299213" header="0.31496062992125984" footer="0.31496062992125984"/>
  <pageSetup paperSize="9" scale="89" fitToHeight="2" orientation="portrait" r:id="rId1"/>
  <headerFooter alignWithMargins="0">
    <oddHeader>&amp;L&amp;G&amp;R&amp;"Arial,Bold"&amp;16Machine Handover Check List</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sheetPr>
  <dimension ref="A1:Y84"/>
  <sheetViews>
    <sheetView workbookViewId="0">
      <selection activeCell="K5" sqref="K5:L5"/>
    </sheetView>
  </sheetViews>
  <sheetFormatPr baseColWidth="10" defaultColWidth="8.83203125" defaultRowHeight="13" x14ac:dyDescent="0.15"/>
  <cols>
    <col min="1" max="1" width="2" style="147" customWidth="1"/>
    <col min="2" max="2" width="8.83203125" style="147"/>
    <col min="3" max="3" width="17" style="147" customWidth="1"/>
    <col min="4" max="4" width="15" style="147" customWidth="1"/>
    <col min="5" max="5" width="18.33203125" style="147" customWidth="1"/>
    <col min="6" max="6" width="8.83203125" style="147"/>
    <col min="7" max="7" width="1.5" style="147" customWidth="1"/>
    <col min="8" max="8" width="27.5" style="147" customWidth="1"/>
    <col min="9" max="12" width="12.1640625" style="147" customWidth="1"/>
    <col min="13" max="13" width="2.5" style="148" customWidth="1"/>
    <col min="14" max="25" width="8.83203125" style="148"/>
    <col min="26" max="257" width="8.83203125" style="147"/>
    <col min="258" max="258" width="17" style="147" customWidth="1"/>
    <col min="259" max="259" width="15" style="147" customWidth="1"/>
    <col min="260" max="260" width="12.1640625" style="147" customWidth="1"/>
    <col min="261" max="263" width="8.83203125" style="147"/>
    <col min="264" max="264" width="27" style="147" bestFit="1" customWidth="1"/>
    <col min="265" max="267" width="8.83203125" style="147"/>
    <col min="268" max="268" width="12.1640625" style="147" customWidth="1"/>
    <col min="269" max="513" width="8.83203125" style="147"/>
    <col min="514" max="514" width="17" style="147" customWidth="1"/>
    <col min="515" max="515" width="15" style="147" customWidth="1"/>
    <col min="516" max="516" width="12.1640625" style="147" customWidth="1"/>
    <col min="517" max="519" width="8.83203125" style="147"/>
    <col min="520" max="520" width="27" style="147" bestFit="1" customWidth="1"/>
    <col min="521" max="523" width="8.83203125" style="147"/>
    <col min="524" max="524" width="12.1640625" style="147" customWidth="1"/>
    <col min="525" max="769" width="8.83203125" style="147"/>
    <col min="770" max="770" width="17" style="147" customWidth="1"/>
    <col min="771" max="771" width="15" style="147" customWidth="1"/>
    <col min="772" max="772" width="12.1640625" style="147" customWidth="1"/>
    <col min="773" max="775" width="8.83203125" style="147"/>
    <col min="776" max="776" width="27" style="147" bestFit="1" customWidth="1"/>
    <col min="777" max="779" width="8.83203125" style="147"/>
    <col min="780" max="780" width="12.1640625" style="147" customWidth="1"/>
    <col min="781" max="1025" width="8.83203125" style="147"/>
    <col min="1026" max="1026" width="17" style="147" customWidth="1"/>
    <col min="1027" max="1027" width="15" style="147" customWidth="1"/>
    <col min="1028" max="1028" width="12.1640625" style="147" customWidth="1"/>
    <col min="1029" max="1031" width="8.83203125" style="147"/>
    <col min="1032" max="1032" width="27" style="147" bestFit="1" customWidth="1"/>
    <col min="1033" max="1035" width="8.83203125" style="147"/>
    <col min="1036" max="1036" width="12.1640625" style="147" customWidth="1"/>
    <col min="1037" max="1281" width="8.83203125" style="147"/>
    <col min="1282" max="1282" width="17" style="147" customWidth="1"/>
    <col min="1283" max="1283" width="15" style="147" customWidth="1"/>
    <col min="1284" max="1284" width="12.1640625" style="147" customWidth="1"/>
    <col min="1285" max="1287" width="8.83203125" style="147"/>
    <col min="1288" max="1288" width="27" style="147" bestFit="1" customWidth="1"/>
    <col min="1289" max="1291" width="8.83203125" style="147"/>
    <col min="1292" max="1292" width="12.1640625" style="147" customWidth="1"/>
    <col min="1293" max="1537" width="8.83203125" style="147"/>
    <col min="1538" max="1538" width="17" style="147" customWidth="1"/>
    <col min="1539" max="1539" width="15" style="147" customWidth="1"/>
    <col min="1540" max="1540" width="12.1640625" style="147" customWidth="1"/>
    <col min="1541" max="1543" width="8.83203125" style="147"/>
    <col min="1544" max="1544" width="27" style="147" bestFit="1" customWidth="1"/>
    <col min="1545" max="1547" width="8.83203125" style="147"/>
    <col min="1548" max="1548" width="12.1640625" style="147" customWidth="1"/>
    <col min="1549" max="1793" width="8.83203125" style="147"/>
    <col min="1794" max="1794" width="17" style="147" customWidth="1"/>
    <col min="1795" max="1795" width="15" style="147" customWidth="1"/>
    <col min="1796" max="1796" width="12.1640625" style="147" customWidth="1"/>
    <col min="1797" max="1799" width="8.83203125" style="147"/>
    <col min="1800" max="1800" width="27" style="147" bestFit="1" customWidth="1"/>
    <col min="1801" max="1803" width="8.83203125" style="147"/>
    <col min="1804" max="1804" width="12.1640625" style="147" customWidth="1"/>
    <col min="1805" max="2049" width="8.83203125" style="147"/>
    <col min="2050" max="2050" width="17" style="147" customWidth="1"/>
    <col min="2051" max="2051" width="15" style="147" customWidth="1"/>
    <col min="2052" max="2052" width="12.1640625" style="147" customWidth="1"/>
    <col min="2053" max="2055" width="8.83203125" style="147"/>
    <col min="2056" max="2056" width="27" style="147" bestFit="1" customWidth="1"/>
    <col min="2057" max="2059" width="8.83203125" style="147"/>
    <col min="2060" max="2060" width="12.1640625" style="147" customWidth="1"/>
    <col min="2061" max="2305" width="8.83203125" style="147"/>
    <col min="2306" max="2306" width="17" style="147" customWidth="1"/>
    <col min="2307" max="2307" width="15" style="147" customWidth="1"/>
    <col min="2308" max="2308" width="12.1640625" style="147" customWidth="1"/>
    <col min="2309" max="2311" width="8.83203125" style="147"/>
    <col min="2312" max="2312" width="27" style="147" bestFit="1" customWidth="1"/>
    <col min="2313" max="2315" width="8.83203125" style="147"/>
    <col min="2316" max="2316" width="12.1640625" style="147" customWidth="1"/>
    <col min="2317" max="2561" width="8.83203125" style="147"/>
    <col min="2562" max="2562" width="17" style="147" customWidth="1"/>
    <col min="2563" max="2563" width="15" style="147" customWidth="1"/>
    <col min="2564" max="2564" width="12.1640625" style="147" customWidth="1"/>
    <col min="2565" max="2567" width="8.83203125" style="147"/>
    <col min="2568" max="2568" width="27" style="147" bestFit="1" customWidth="1"/>
    <col min="2569" max="2571" width="8.83203125" style="147"/>
    <col min="2572" max="2572" width="12.1640625" style="147" customWidth="1"/>
    <col min="2573" max="2817" width="8.83203125" style="147"/>
    <col min="2818" max="2818" width="17" style="147" customWidth="1"/>
    <col min="2819" max="2819" width="15" style="147" customWidth="1"/>
    <col min="2820" max="2820" width="12.1640625" style="147" customWidth="1"/>
    <col min="2821" max="2823" width="8.83203125" style="147"/>
    <col min="2824" max="2824" width="27" style="147" bestFit="1" customWidth="1"/>
    <col min="2825" max="2827" width="8.83203125" style="147"/>
    <col min="2828" max="2828" width="12.1640625" style="147" customWidth="1"/>
    <col min="2829" max="3073" width="8.83203125" style="147"/>
    <col min="3074" max="3074" width="17" style="147" customWidth="1"/>
    <col min="3075" max="3075" width="15" style="147" customWidth="1"/>
    <col min="3076" max="3076" width="12.1640625" style="147" customWidth="1"/>
    <col min="3077" max="3079" width="8.83203125" style="147"/>
    <col min="3080" max="3080" width="27" style="147" bestFit="1" customWidth="1"/>
    <col min="3081" max="3083" width="8.83203125" style="147"/>
    <col min="3084" max="3084" width="12.1640625" style="147" customWidth="1"/>
    <col min="3085" max="3329" width="8.83203125" style="147"/>
    <col min="3330" max="3330" width="17" style="147" customWidth="1"/>
    <col min="3331" max="3331" width="15" style="147" customWidth="1"/>
    <col min="3332" max="3332" width="12.1640625" style="147" customWidth="1"/>
    <col min="3333" max="3335" width="8.83203125" style="147"/>
    <col min="3336" max="3336" width="27" style="147" bestFit="1" customWidth="1"/>
    <col min="3337" max="3339" width="8.83203125" style="147"/>
    <col min="3340" max="3340" width="12.1640625" style="147" customWidth="1"/>
    <col min="3341" max="3585" width="8.83203125" style="147"/>
    <col min="3586" max="3586" width="17" style="147" customWidth="1"/>
    <col min="3587" max="3587" width="15" style="147" customWidth="1"/>
    <col min="3588" max="3588" width="12.1640625" style="147" customWidth="1"/>
    <col min="3589" max="3591" width="8.83203125" style="147"/>
    <col min="3592" max="3592" width="27" style="147" bestFit="1" customWidth="1"/>
    <col min="3593" max="3595" width="8.83203125" style="147"/>
    <col min="3596" max="3596" width="12.1640625" style="147" customWidth="1"/>
    <col min="3597" max="3841" width="8.83203125" style="147"/>
    <col min="3842" max="3842" width="17" style="147" customWidth="1"/>
    <col min="3843" max="3843" width="15" style="147" customWidth="1"/>
    <col min="3844" max="3844" width="12.1640625" style="147" customWidth="1"/>
    <col min="3845" max="3847" width="8.83203125" style="147"/>
    <col min="3848" max="3848" width="27" style="147" bestFit="1" customWidth="1"/>
    <col min="3849" max="3851" width="8.83203125" style="147"/>
    <col min="3852" max="3852" width="12.1640625" style="147" customWidth="1"/>
    <col min="3853" max="4097" width="8.83203125" style="147"/>
    <col min="4098" max="4098" width="17" style="147" customWidth="1"/>
    <col min="4099" max="4099" width="15" style="147" customWidth="1"/>
    <col min="4100" max="4100" width="12.1640625" style="147" customWidth="1"/>
    <col min="4101" max="4103" width="8.83203125" style="147"/>
    <col min="4104" max="4104" width="27" style="147" bestFit="1" customWidth="1"/>
    <col min="4105" max="4107" width="8.83203125" style="147"/>
    <col min="4108" max="4108" width="12.1640625" style="147" customWidth="1"/>
    <col min="4109" max="4353" width="8.83203125" style="147"/>
    <col min="4354" max="4354" width="17" style="147" customWidth="1"/>
    <col min="4355" max="4355" width="15" style="147" customWidth="1"/>
    <col min="4356" max="4356" width="12.1640625" style="147" customWidth="1"/>
    <col min="4357" max="4359" width="8.83203125" style="147"/>
    <col min="4360" max="4360" width="27" style="147" bestFit="1" customWidth="1"/>
    <col min="4361" max="4363" width="8.83203125" style="147"/>
    <col min="4364" max="4364" width="12.1640625" style="147" customWidth="1"/>
    <col min="4365" max="4609" width="8.83203125" style="147"/>
    <col min="4610" max="4610" width="17" style="147" customWidth="1"/>
    <col min="4611" max="4611" width="15" style="147" customWidth="1"/>
    <col min="4612" max="4612" width="12.1640625" style="147" customWidth="1"/>
    <col min="4613" max="4615" width="8.83203125" style="147"/>
    <col min="4616" max="4616" width="27" style="147" bestFit="1" customWidth="1"/>
    <col min="4617" max="4619" width="8.83203125" style="147"/>
    <col min="4620" max="4620" width="12.1640625" style="147" customWidth="1"/>
    <col min="4621" max="4865" width="8.83203125" style="147"/>
    <col min="4866" max="4866" width="17" style="147" customWidth="1"/>
    <col min="4867" max="4867" width="15" style="147" customWidth="1"/>
    <col min="4868" max="4868" width="12.1640625" style="147" customWidth="1"/>
    <col min="4869" max="4871" width="8.83203125" style="147"/>
    <col min="4872" max="4872" width="27" style="147" bestFit="1" customWidth="1"/>
    <col min="4873" max="4875" width="8.83203125" style="147"/>
    <col min="4876" max="4876" width="12.1640625" style="147" customWidth="1"/>
    <col min="4877" max="5121" width="8.83203125" style="147"/>
    <col min="5122" max="5122" width="17" style="147" customWidth="1"/>
    <col min="5123" max="5123" width="15" style="147" customWidth="1"/>
    <col min="5124" max="5124" width="12.1640625" style="147" customWidth="1"/>
    <col min="5125" max="5127" width="8.83203125" style="147"/>
    <col min="5128" max="5128" width="27" style="147" bestFit="1" customWidth="1"/>
    <col min="5129" max="5131" width="8.83203125" style="147"/>
    <col min="5132" max="5132" width="12.1640625" style="147" customWidth="1"/>
    <col min="5133" max="5377" width="8.83203125" style="147"/>
    <col min="5378" max="5378" width="17" style="147" customWidth="1"/>
    <col min="5379" max="5379" width="15" style="147" customWidth="1"/>
    <col min="5380" max="5380" width="12.1640625" style="147" customWidth="1"/>
    <col min="5381" max="5383" width="8.83203125" style="147"/>
    <col min="5384" max="5384" width="27" style="147" bestFit="1" customWidth="1"/>
    <col min="5385" max="5387" width="8.83203125" style="147"/>
    <col min="5388" max="5388" width="12.1640625" style="147" customWidth="1"/>
    <col min="5389" max="5633" width="8.83203125" style="147"/>
    <col min="5634" max="5634" width="17" style="147" customWidth="1"/>
    <col min="5635" max="5635" width="15" style="147" customWidth="1"/>
    <col min="5636" max="5636" width="12.1640625" style="147" customWidth="1"/>
    <col min="5637" max="5639" width="8.83203125" style="147"/>
    <col min="5640" max="5640" width="27" style="147" bestFit="1" customWidth="1"/>
    <col min="5641" max="5643" width="8.83203125" style="147"/>
    <col min="5644" max="5644" width="12.1640625" style="147" customWidth="1"/>
    <col min="5645" max="5889" width="8.83203125" style="147"/>
    <col min="5890" max="5890" width="17" style="147" customWidth="1"/>
    <col min="5891" max="5891" width="15" style="147" customWidth="1"/>
    <col min="5892" max="5892" width="12.1640625" style="147" customWidth="1"/>
    <col min="5893" max="5895" width="8.83203125" style="147"/>
    <col min="5896" max="5896" width="27" style="147" bestFit="1" customWidth="1"/>
    <col min="5897" max="5899" width="8.83203125" style="147"/>
    <col min="5900" max="5900" width="12.1640625" style="147" customWidth="1"/>
    <col min="5901" max="6145" width="8.83203125" style="147"/>
    <col min="6146" max="6146" width="17" style="147" customWidth="1"/>
    <col min="6147" max="6147" width="15" style="147" customWidth="1"/>
    <col min="6148" max="6148" width="12.1640625" style="147" customWidth="1"/>
    <col min="6149" max="6151" width="8.83203125" style="147"/>
    <col min="6152" max="6152" width="27" style="147" bestFit="1" customWidth="1"/>
    <col min="6153" max="6155" width="8.83203125" style="147"/>
    <col min="6156" max="6156" width="12.1640625" style="147" customWidth="1"/>
    <col min="6157" max="6401" width="8.83203125" style="147"/>
    <col min="6402" max="6402" width="17" style="147" customWidth="1"/>
    <col min="6403" max="6403" width="15" style="147" customWidth="1"/>
    <col min="6404" max="6404" width="12.1640625" style="147" customWidth="1"/>
    <col min="6405" max="6407" width="8.83203125" style="147"/>
    <col min="6408" max="6408" width="27" style="147" bestFit="1" customWidth="1"/>
    <col min="6409" max="6411" width="8.83203125" style="147"/>
    <col min="6412" max="6412" width="12.1640625" style="147" customWidth="1"/>
    <col min="6413" max="6657" width="8.83203125" style="147"/>
    <col min="6658" max="6658" width="17" style="147" customWidth="1"/>
    <col min="6659" max="6659" width="15" style="147" customWidth="1"/>
    <col min="6660" max="6660" width="12.1640625" style="147" customWidth="1"/>
    <col min="6661" max="6663" width="8.83203125" style="147"/>
    <col min="6664" max="6664" width="27" style="147" bestFit="1" customWidth="1"/>
    <col min="6665" max="6667" width="8.83203125" style="147"/>
    <col min="6668" max="6668" width="12.1640625" style="147" customWidth="1"/>
    <col min="6669" max="6913" width="8.83203125" style="147"/>
    <col min="6914" max="6914" width="17" style="147" customWidth="1"/>
    <col min="6915" max="6915" width="15" style="147" customWidth="1"/>
    <col min="6916" max="6916" width="12.1640625" style="147" customWidth="1"/>
    <col min="6917" max="6919" width="8.83203125" style="147"/>
    <col min="6920" max="6920" width="27" style="147" bestFit="1" customWidth="1"/>
    <col min="6921" max="6923" width="8.83203125" style="147"/>
    <col min="6924" max="6924" width="12.1640625" style="147" customWidth="1"/>
    <col min="6925" max="7169" width="8.83203125" style="147"/>
    <col min="7170" max="7170" width="17" style="147" customWidth="1"/>
    <col min="7171" max="7171" width="15" style="147" customWidth="1"/>
    <col min="7172" max="7172" width="12.1640625" style="147" customWidth="1"/>
    <col min="7173" max="7175" width="8.83203125" style="147"/>
    <col min="7176" max="7176" width="27" style="147" bestFit="1" customWidth="1"/>
    <col min="7177" max="7179" width="8.83203125" style="147"/>
    <col min="7180" max="7180" width="12.1640625" style="147" customWidth="1"/>
    <col min="7181" max="7425" width="8.83203125" style="147"/>
    <col min="7426" max="7426" width="17" style="147" customWidth="1"/>
    <col min="7427" max="7427" width="15" style="147" customWidth="1"/>
    <col min="7428" max="7428" width="12.1640625" style="147" customWidth="1"/>
    <col min="7429" max="7431" width="8.83203125" style="147"/>
    <col min="7432" max="7432" width="27" style="147" bestFit="1" customWidth="1"/>
    <col min="7433" max="7435" width="8.83203125" style="147"/>
    <col min="7436" max="7436" width="12.1640625" style="147" customWidth="1"/>
    <col min="7437" max="7681" width="8.83203125" style="147"/>
    <col min="7682" max="7682" width="17" style="147" customWidth="1"/>
    <col min="7683" max="7683" width="15" style="147" customWidth="1"/>
    <col min="7684" max="7684" width="12.1640625" style="147" customWidth="1"/>
    <col min="7685" max="7687" width="8.83203125" style="147"/>
    <col min="7688" max="7688" width="27" style="147" bestFit="1" customWidth="1"/>
    <col min="7689" max="7691" width="8.83203125" style="147"/>
    <col min="7692" max="7692" width="12.1640625" style="147" customWidth="1"/>
    <col min="7693" max="7937" width="8.83203125" style="147"/>
    <col min="7938" max="7938" width="17" style="147" customWidth="1"/>
    <col min="7939" max="7939" width="15" style="147" customWidth="1"/>
    <col min="7940" max="7940" width="12.1640625" style="147" customWidth="1"/>
    <col min="7941" max="7943" width="8.83203125" style="147"/>
    <col min="7944" max="7944" width="27" style="147" bestFit="1" customWidth="1"/>
    <col min="7945" max="7947" width="8.83203125" style="147"/>
    <col min="7948" max="7948" width="12.1640625" style="147" customWidth="1"/>
    <col min="7949" max="8193" width="8.83203125" style="147"/>
    <col min="8194" max="8194" width="17" style="147" customWidth="1"/>
    <col min="8195" max="8195" width="15" style="147" customWidth="1"/>
    <col min="8196" max="8196" width="12.1640625" style="147" customWidth="1"/>
    <col min="8197" max="8199" width="8.83203125" style="147"/>
    <col min="8200" max="8200" width="27" style="147" bestFit="1" customWidth="1"/>
    <col min="8201" max="8203" width="8.83203125" style="147"/>
    <col min="8204" max="8204" width="12.1640625" style="147" customWidth="1"/>
    <col min="8205" max="8449" width="8.83203125" style="147"/>
    <col min="8450" max="8450" width="17" style="147" customWidth="1"/>
    <col min="8451" max="8451" width="15" style="147" customWidth="1"/>
    <col min="8452" max="8452" width="12.1640625" style="147" customWidth="1"/>
    <col min="8453" max="8455" width="8.83203125" style="147"/>
    <col min="8456" max="8456" width="27" style="147" bestFit="1" customWidth="1"/>
    <col min="8457" max="8459" width="8.83203125" style="147"/>
    <col min="8460" max="8460" width="12.1640625" style="147" customWidth="1"/>
    <col min="8461" max="8705" width="8.83203125" style="147"/>
    <col min="8706" max="8706" width="17" style="147" customWidth="1"/>
    <col min="8707" max="8707" width="15" style="147" customWidth="1"/>
    <col min="8708" max="8708" width="12.1640625" style="147" customWidth="1"/>
    <col min="8709" max="8711" width="8.83203125" style="147"/>
    <col min="8712" max="8712" width="27" style="147" bestFit="1" customWidth="1"/>
    <col min="8713" max="8715" width="8.83203125" style="147"/>
    <col min="8716" max="8716" width="12.1640625" style="147" customWidth="1"/>
    <col min="8717" max="8961" width="8.83203125" style="147"/>
    <col min="8962" max="8962" width="17" style="147" customWidth="1"/>
    <col min="8963" max="8963" width="15" style="147" customWidth="1"/>
    <col min="8964" max="8964" width="12.1640625" style="147" customWidth="1"/>
    <col min="8965" max="8967" width="8.83203125" style="147"/>
    <col min="8968" max="8968" width="27" style="147" bestFit="1" customWidth="1"/>
    <col min="8969" max="8971" width="8.83203125" style="147"/>
    <col min="8972" max="8972" width="12.1640625" style="147" customWidth="1"/>
    <col min="8973" max="9217" width="8.83203125" style="147"/>
    <col min="9218" max="9218" width="17" style="147" customWidth="1"/>
    <col min="9219" max="9219" width="15" style="147" customWidth="1"/>
    <col min="9220" max="9220" width="12.1640625" style="147" customWidth="1"/>
    <col min="9221" max="9223" width="8.83203125" style="147"/>
    <col min="9224" max="9224" width="27" style="147" bestFit="1" customWidth="1"/>
    <col min="9225" max="9227" width="8.83203125" style="147"/>
    <col min="9228" max="9228" width="12.1640625" style="147" customWidth="1"/>
    <col min="9229" max="9473" width="8.83203125" style="147"/>
    <col min="9474" max="9474" width="17" style="147" customWidth="1"/>
    <col min="9475" max="9475" width="15" style="147" customWidth="1"/>
    <col min="9476" max="9476" width="12.1640625" style="147" customWidth="1"/>
    <col min="9477" max="9479" width="8.83203125" style="147"/>
    <col min="9480" max="9480" width="27" style="147" bestFit="1" customWidth="1"/>
    <col min="9481" max="9483" width="8.83203125" style="147"/>
    <col min="9484" max="9484" width="12.1640625" style="147" customWidth="1"/>
    <col min="9485" max="9729" width="8.83203125" style="147"/>
    <col min="9730" max="9730" width="17" style="147" customWidth="1"/>
    <col min="9731" max="9731" width="15" style="147" customWidth="1"/>
    <col min="9732" max="9732" width="12.1640625" style="147" customWidth="1"/>
    <col min="9733" max="9735" width="8.83203125" style="147"/>
    <col min="9736" max="9736" width="27" style="147" bestFit="1" customWidth="1"/>
    <col min="9737" max="9739" width="8.83203125" style="147"/>
    <col min="9740" max="9740" width="12.1640625" style="147" customWidth="1"/>
    <col min="9741" max="9985" width="8.83203125" style="147"/>
    <col min="9986" max="9986" width="17" style="147" customWidth="1"/>
    <col min="9987" max="9987" width="15" style="147" customWidth="1"/>
    <col min="9988" max="9988" width="12.1640625" style="147" customWidth="1"/>
    <col min="9989" max="9991" width="8.83203125" style="147"/>
    <col min="9992" max="9992" width="27" style="147" bestFit="1" customWidth="1"/>
    <col min="9993" max="9995" width="8.83203125" style="147"/>
    <col min="9996" max="9996" width="12.1640625" style="147" customWidth="1"/>
    <col min="9997" max="10241" width="8.83203125" style="147"/>
    <col min="10242" max="10242" width="17" style="147" customWidth="1"/>
    <col min="10243" max="10243" width="15" style="147" customWidth="1"/>
    <col min="10244" max="10244" width="12.1640625" style="147" customWidth="1"/>
    <col min="10245" max="10247" width="8.83203125" style="147"/>
    <col min="10248" max="10248" width="27" style="147" bestFit="1" customWidth="1"/>
    <col min="10249" max="10251" width="8.83203125" style="147"/>
    <col min="10252" max="10252" width="12.1640625" style="147" customWidth="1"/>
    <col min="10253" max="10497" width="8.83203125" style="147"/>
    <col min="10498" max="10498" width="17" style="147" customWidth="1"/>
    <col min="10499" max="10499" width="15" style="147" customWidth="1"/>
    <col min="10500" max="10500" width="12.1640625" style="147" customWidth="1"/>
    <col min="10501" max="10503" width="8.83203125" style="147"/>
    <col min="10504" max="10504" width="27" style="147" bestFit="1" customWidth="1"/>
    <col min="10505" max="10507" width="8.83203125" style="147"/>
    <col min="10508" max="10508" width="12.1640625" style="147" customWidth="1"/>
    <col min="10509" max="10753" width="8.83203125" style="147"/>
    <col min="10754" max="10754" width="17" style="147" customWidth="1"/>
    <col min="10755" max="10755" width="15" style="147" customWidth="1"/>
    <col min="10756" max="10756" width="12.1640625" style="147" customWidth="1"/>
    <col min="10757" max="10759" width="8.83203125" style="147"/>
    <col min="10760" max="10760" width="27" style="147" bestFit="1" customWidth="1"/>
    <col min="10761" max="10763" width="8.83203125" style="147"/>
    <col min="10764" max="10764" width="12.1640625" style="147" customWidth="1"/>
    <col min="10765" max="11009" width="8.83203125" style="147"/>
    <col min="11010" max="11010" width="17" style="147" customWidth="1"/>
    <col min="11011" max="11011" width="15" style="147" customWidth="1"/>
    <col min="11012" max="11012" width="12.1640625" style="147" customWidth="1"/>
    <col min="11013" max="11015" width="8.83203125" style="147"/>
    <col min="11016" max="11016" width="27" style="147" bestFit="1" customWidth="1"/>
    <col min="11017" max="11019" width="8.83203125" style="147"/>
    <col min="11020" max="11020" width="12.1640625" style="147" customWidth="1"/>
    <col min="11021" max="11265" width="8.83203125" style="147"/>
    <col min="11266" max="11266" width="17" style="147" customWidth="1"/>
    <col min="11267" max="11267" width="15" style="147" customWidth="1"/>
    <col min="11268" max="11268" width="12.1640625" style="147" customWidth="1"/>
    <col min="11269" max="11271" width="8.83203125" style="147"/>
    <col min="11272" max="11272" width="27" style="147" bestFit="1" customWidth="1"/>
    <col min="11273" max="11275" width="8.83203125" style="147"/>
    <col min="11276" max="11276" width="12.1640625" style="147" customWidth="1"/>
    <col min="11277" max="11521" width="8.83203125" style="147"/>
    <col min="11522" max="11522" width="17" style="147" customWidth="1"/>
    <col min="11523" max="11523" width="15" style="147" customWidth="1"/>
    <col min="11524" max="11524" width="12.1640625" style="147" customWidth="1"/>
    <col min="11525" max="11527" width="8.83203125" style="147"/>
    <col min="11528" max="11528" width="27" style="147" bestFit="1" customWidth="1"/>
    <col min="11529" max="11531" width="8.83203125" style="147"/>
    <col min="11532" max="11532" width="12.1640625" style="147" customWidth="1"/>
    <col min="11533" max="11777" width="8.83203125" style="147"/>
    <col min="11778" max="11778" width="17" style="147" customWidth="1"/>
    <col min="11779" max="11779" width="15" style="147" customWidth="1"/>
    <col min="11780" max="11780" width="12.1640625" style="147" customWidth="1"/>
    <col min="11781" max="11783" width="8.83203125" style="147"/>
    <col min="11784" max="11784" width="27" style="147" bestFit="1" customWidth="1"/>
    <col min="11785" max="11787" width="8.83203125" style="147"/>
    <col min="11788" max="11788" width="12.1640625" style="147" customWidth="1"/>
    <col min="11789" max="12033" width="8.83203125" style="147"/>
    <col min="12034" max="12034" width="17" style="147" customWidth="1"/>
    <col min="12035" max="12035" width="15" style="147" customWidth="1"/>
    <col min="12036" max="12036" width="12.1640625" style="147" customWidth="1"/>
    <col min="12037" max="12039" width="8.83203125" style="147"/>
    <col min="12040" max="12040" width="27" style="147" bestFit="1" customWidth="1"/>
    <col min="12041" max="12043" width="8.83203125" style="147"/>
    <col min="12044" max="12044" width="12.1640625" style="147" customWidth="1"/>
    <col min="12045" max="12289" width="8.83203125" style="147"/>
    <col min="12290" max="12290" width="17" style="147" customWidth="1"/>
    <col min="12291" max="12291" width="15" style="147" customWidth="1"/>
    <col min="12292" max="12292" width="12.1640625" style="147" customWidth="1"/>
    <col min="12293" max="12295" width="8.83203125" style="147"/>
    <col min="12296" max="12296" width="27" style="147" bestFit="1" customWidth="1"/>
    <col min="12297" max="12299" width="8.83203125" style="147"/>
    <col min="12300" max="12300" width="12.1640625" style="147" customWidth="1"/>
    <col min="12301" max="12545" width="8.83203125" style="147"/>
    <col min="12546" max="12546" width="17" style="147" customWidth="1"/>
    <col min="12547" max="12547" width="15" style="147" customWidth="1"/>
    <col min="12548" max="12548" width="12.1640625" style="147" customWidth="1"/>
    <col min="12549" max="12551" width="8.83203125" style="147"/>
    <col min="12552" max="12552" width="27" style="147" bestFit="1" customWidth="1"/>
    <col min="12553" max="12555" width="8.83203125" style="147"/>
    <col min="12556" max="12556" width="12.1640625" style="147" customWidth="1"/>
    <col min="12557" max="12801" width="8.83203125" style="147"/>
    <col min="12802" max="12802" width="17" style="147" customWidth="1"/>
    <col min="12803" max="12803" width="15" style="147" customWidth="1"/>
    <col min="12804" max="12804" width="12.1640625" style="147" customWidth="1"/>
    <col min="12805" max="12807" width="8.83203125" style="147"/>
    <col min="12808" max="12808" width="27" style="147" bestFit="1" customWidth="1"/>
    <col min="12809" max="12811" width="8.83203125" style="147"/>
    <col min="12812" max="12812" width="12.1640625" style="147" customWidth="1"/>
    <col min="12813" max="13057" width="8.83203125" style="147"/>
    <col min="13058" max="13058" width="17" style="147" customWidth="1"/>
    <col min="13059" max="13059" width="15" style="147" customWidth="1"/>
    <col min="13060" max="13060" width="12.1640625" style="147" customWidth="1"/>
    <col min="13061" max="13063" width="8.83203125" style="147"/>
    <col min="13064" max="13064" width="27" style="147" bestFit="1" customWidth="1"/>
    <col min="13065" max="13067" width="8.83203125" style="147"/>
    <col min="13068" max="13068" width="12.1640625" style="147" customWidth="1"/>
    <col min="13069" max="13313" width="8.83203125" style="147"/>
    <col min="13314" max="13314" width="17" style="147" customWidth="1"/>
    <col min="13315" max="13315" width="15" style="147" customWidth="1"/>
    <col min="13316" max="13316" width="12.1640625" style="147" customWidth="1"/>
    <col min="13317" max="13319" width="8.83203125" style="147"/>
    <col min="13320" max="13320" width="27" style="147" bestFit="1" customWidth="1"/>
    <col min="13321" max="13323" width="8.83203125" style="147"/>
    <col min="13324" max="13324" width="12.1640625" style="147" customWidth="1"/>
    <col min="13325" max="13569" width="8.83203125" style="147"/>
    <col min="13570" max="13570" width="17" style="147" customWidth="1"/>
    <col min="13571" max="13571" width="15" style="147" customWidth="1"/>
    <col min="13572" max="13572" width="12.1640625" style="147" customWidth="1"/>
    <col min="13573" max="13575" width="8.83203125" style="147"/>
    <col min="13576" max="13576" width="27" style="147" bestFit="1" customWidth="1"/>
    <col min="13577" max="13579" width="8.83203125" style="147"/>
    <col min="13580" max="13580" width="12.1640625" style="147" customWidth="1"/>
    <col min="13581" max="13825" width="8.83203125" style="147"/>
    <col min="13826" max="13826" width="17" style="147" customWidth="1"/>
    <col min="13827" max="13827" width="15" style="147" customWidth="1"/>
    <col min="13828" max="13828" width="12.1640625" style="147" customWidth="1"/>
    <col min="13829" max="13831" width="8.83203125" style="147"/>
    <col min="13832" max="13832" width="27" style="147" bestFit="1" customWidth="1"/>
    <col min="13833" max="13835" width="8.83203125" style="147"/>
    <col min="13836" max="13836" width="12.1640625" style="147" customWidth="1"/>
    <col min="13837" max="14081" width="8.83203125" style="147"/>
    <col min="14082" max="14082" width="17" style="147" customWidth="1"/>
    <col min="14083" max="14083" width="15" style="147" customWidth="1"/>
    <col min="14084" max="14084" width="12.1640625" style="147" customWidth="1"/>
    <col min="14085" max="14087" width="8.83203125" style="147"/>
    <col min="14088" max="14088" width="27" style="147" bestFit="1" customWidth="1"/>
    <col min="14089" max="14091" width="8.83203125" style="147"/>
    <col min="14092" max="14092" width="12.1640625" style="147" customWidth="1"/>
    <col min="14093" max="14337" width="8.83203125" style="147"/>
    <col min="14338" max="14338" width="17" style="147" customWidth="1"/>
    <col min="14339" max="14339" width="15" style="147" customWidth="1"/>
    <col min="14340" max="14340" width="12.1640625" style="147" customWidth="1"/>
    <col min="14341" max="14343" width="8.83203125" style="147"/>
    <col min="14344" max="14344" width="27" style="147" bestFit="1" customWidth="1"/>
    <col min="14345" max="14347" width="8.83203125" style="147"/>
    <col min="14348" max="14348" width="12.1640625" style="147" customWidth="1"/>
    <col min="14349" max="14593" width="8.83203125" style="147"/>
    <col min="14594" max="14594" width="17" style="147" customWidth="1"/>
    <col min="14595" max="14595" width="15" style="147" customWidth="1"/>
    <col min="14596" max="14596" width="12.1640625" style="147" customWidth="1"/>
    <col min="14597" max="14599" width="8.83203125" style="147"/>
    <col min="14600" max="14600" width="27" style="147" bestFit="1" customWidth="1"/>
    <col min="14601" max="14603" width="8.83203125" style="147"/>
    <col min="14604" max="14604" width="12.1640625" style="147" customWidth="1"/>
    <col min="14605" max="14849" width="8.83203125" style="147"/>
    <col min="14850" max="14850" width="17" style="147" customWidth="1"/>
    <col min="14851" max="14851" width="15" style="147" customWidth="1"/>
    <col min="14852" max="14852" width="12.1640625" style="147" customWidth="1"/>
    <col min="14853" max="14855" width="8.83203125" style="147"/>
    <col min="14856" max="14856" width="27" style="147" bestFit="1" customWidth="1"/>
    <col min="14857" max="14859" width="8.83203125" style="147"/>
    <col min="14860" max="14860" width="12.1640625" style="147" customWidth="1"/>
    <col min="14861" max="15105" width="8.83203125" style="147"/>
    <col min="15106" max="15106" width="17" style="147" customWidth="1"/>
    <col min="15107" max="15107" width="15" style="147" customWidth="1"/>
    <col min="15108" max="15108" width="12.1640625" style="147" customWidth="1"/>
    <col min="15109" max="15111" width="8.83203125" style="147"/>
    <col min="15112" max="15112" width="27" style="147" bestFit="1" customWidth="1"/>
    <col min="15113" max="15115" width="8.83203125" style="147"/>
    <col min="15116" max="15116" width="12.1640625" style="147" customWidth="1"/>
    <col min="15117" max="15361" width="8.83203125" style="147"/>
    <col min="15362" max="15362" width="17" style="147" customWidth="1"/>
    <col min="15363" max="15363" width="15" style="147" customWidth="1"/>
    <col min="15364" max="15364" width="12.1640625" style="147" customWidth="1"/>
    <col min="15365" max="15367" width="8.83203125" style="147"/>
    <col min="15368" max="15368" width="27" style="147" bestFit="1" customWidth="1"/>
    <col min="15369" max="15371" width="8.83203125" style="147"/>
    <col min="15372" max="15372" width="12.1640625" style="147" customWidth="1"/>
    <col min="15373" max="15617" width="8.83203125" style="147"/>
    <col min="15618" max="15618" width="17" style="147" customWidth="1"/>
    <col min="15619" max="15619" width="15" style="147" customWidth="1"/>
    <col min="15620" max="15620" width="12.1640625" style="147" customWidth="1"/>
    <col min="15621" max="15623" width="8.83203125" style="147"/>
    <col min="15624" max="15624" width="27" style="147" bestFit="1" customWidth="1"/>
    <col min="15625" max="15627" width="8.83203125" style="147"/>
    <col min="15628" max="15628" width="12.1640625" style="147" customWidth="1"/>
    <col min="15629" max="15873" width="8.83203125" style="147"/>
    <col min="15874" max="15874" width="17" style="147" customWidth="1"/>
    <col min="15875" max="15875" width="15" style="147" customWidth="1"/>
    <col min="15876" max="15876" width="12.1640625" style="147" customWidth="1"/>
    <col min="15877" max="15879" width="8.83203125" style="147"/>
    <col min="15880" max="15880" width="27" style="147" bestFit="1" customWidth="1"/>
    <col min="15881" max="15883" width="8.83203125" style="147"/>
    <col min="15884" max="15884" width="12.1640625" style="147" customWidth="1"/>
    <col min="15885" max="16129" width="8.83203125" style="147"/>
    <col min="16130" max="16130" width="17" style="147" customWidth="1"/>
    <col min="16131" max="16131" width="15" style="147" customWidth="1"/>
    <col min="16132" max="16132" width="12.1640625" style="147" customWidth="1"/>
    <col min="16133" max="16135" width="8.83203125" style="147"/>
    <col min="16136" max="16136" width="27" style="147" bestFit="1" customWidth="1"/>
    <col min="16137" max="16139" width="8.83203125" style="147"/>
    <col min="16140" max="16140" width="12.1640625" style="147" customWidth="1"/>
    <col min="16141" max="16384" width="8.83203125" style="147"/>
  </cols>
  <sheetData>
    <row r="1" spans="1:25" customFormat="1" ht="31.5" customHeight="1" x14ac:dyDescent="0.15">
      <c r="A1" s="400" t="s">
        <v>6</v>
      </c>
      <c r="B1" s="400"/>
      <c r="C1" s="400"/>
      <c r="D1" s="400"/>
      <c r="E1" s="400"/>
      <c r="F1" s="400"/>
      <c r="G1" s="400"/>
      <c r="H1" s="400"/>
      <c r="I1" s="400"/>
      <c r="J1" s="400"/>
      <c r="K1" s="400"/>
      <c r="L1" s="400"/>
      <c r="M1" s="400"/>
      <c r="N1" s="7"/>
      <c r="O1" s="7"/>
      <c r="P1" s="7"/>
      <c r="Q1" s="7"/>
      <c r="R1" s="7"/>
      <c r="S1" s="7"/>
      <c r="T1" s="7"/>
      <c r="U1" s="7"/>
      <c r="V1" s="7"/>
      <c r="W1" s="7"/>
      <c r="X1" s="7"/>
      <c r="Y1" s="7"/>
    </row>
    <row r="2" spans="1:25" ht="18" customHeight="1" thickBot="1" x14ac:dyDescent="0.25">
      <c r="A2" s="160"/>
      <c r="B2" s="162" t="s">
        <v>28</v>
      </c>
      <c r="C2" s="150"/>
      <c r="D2" s="149"/>
      <c r="E2" s="149"/>
      <c r="F2" s="149"/>
      <c r="G2" s="149"/>
      <c r="H2" s="166" t="s">
        <v>29</v>
      </c>
      <c r="I2" s="405" t="s">
        <v>30</v>
      </c>
      <c r="J2" s="405"/>
      <c r="K2" s="405" t="s">
        <v>31</v>
      </c>
      <c r="L2" s="405"/>
      <c r="M2" s="160"/>
    </row>
    <row r="3" spans="1:25" ht="24.75" customHeight="1" x14ac:dyDescent="0.2">
      <c r="A3" s="160"/>
      <c r="B3" s="323"/>
      <c r="C3" s="324"/>
      <c r="D3" s="324"/>
      <c r="E3" s="324"/>
      <c r="F3" s="325"/>
      <c r="G3" s="161"/>
      <c r="H3" s="153" t="s">
        <v>32</v>
      </c>
      <c r="I3" s="401"/>
      <c r="J3" s="402"/>
      <c r="K3" s="403"/>
      <c r="L3" s="404"/>
      <c r="M3" s="160"/>
    </row>
    <row r="4" spans="1:25" ht="17" thickBot="1" x14ac:dyDescent="0.25">
      <c r="A4" s="160"/>
      <c r="B4" s="329"/>
      <c r="C4" s="330"/>
      <c r="D4" s="330"/>
      <c r="E4" s="330"/>
      <c r="F4" s="331"/>
      <c r="G4" s="161"/>
      <c r="H4" s="153" t="s">
        <v>33</v>
      </c>
      <c r="I4" s="389"/>
      <c r="J4" s="358"/>
      <c r="K4" s="359"/>
      <c r="L4" s="360"/>
      <c r="M4" s="160"/>
    </row>
    <row r="5" spans="1:25" ht="17" thickBot="1" x14ac:dyDescent="0.25">
      <c r="A5" s="160"/>
      <c r="B5" s="162" t="s">
        <v>34</v>
      </c>
      <c r="C5" s="161"/>
      <c r="D5" s="161"/>
      <c r="E5" s="161"/>
      <c r="F5" s="161"/>
      <c r="G5" s="161"/>
      <c r="H5" s="153" t="s">
        <v>35</v>
      </c>
      <c r="I5" s="389"/>
      <c r="J5" s="358"/>
      <c r="K5" s="390"/>
      <c r="L5" s="360"/>
      <c r="M5" s="160"/>
    </row>
    <row r="6" spans="1:25" ht="16" x14ac:dyDescent="0.2">
      <c r="A6" s="160"/>
      <c r="B6" s="391"/>
      <c r="C6" s="392"/>
      <c r="D6" s="392"/>
      <c r="E6" s="392"/>
      <c r="F6" s="393"/>
      <c r="G6" s="161"/>
      <c r="H6" s="153" t="s">
        <v>36</v>
      </c>
      <c r="I6" s="357"/>
      <c r="J6" s="358"/>
      <c r="K6" s="359"/>
      <c r="L6" s="360"/>
      <c r="M6" s="160"/>
    </row>
    <row r="7" spans="1:25" ht="16" x14ac:dyDescent="0.2">
      <c r="A7" s="160"/>
      <c r="B7" s="394"/>
      <c r="C7" s="395"/>
      <c r="D7" s="395"/>
      <c r="E7" s="395"/>
      <c r="F7" s="396"/>
      <c r="G7" s="161"/>
      <c r="H7" s="153" t="s">
        <v>37</v>
      </c>
      <c r="I7" s="357"/>
      <c r="J7" s="358"/>
      <c r="K7" s="359"/>
      <c r="L7" s="360"/>
      <c r="M7" s="160"/>
    </row>
    <row r="8" spans="1:25" ht="16" x14ac:dyDescent="0.2">
      <c r="A8" s="160"/>
      <c r="B8" s="394"/>
      <c r="C8" s="395"/>
      <c r="D8" s="395"/>
      <c r="E8" s="395"/>
      <c r="F8" s="396"/>
      <c r="G8" s="161"/>
      <c r="H8" s="153" t="s">
        <v>38</v>
      </c>
      <c r="I8" s="357"/>
      <c r="J8" s="358"/>
      <c r="K8" s="359"/>
      <c r="L8" s="360"/>
      <c r="M8" s="160"/>
    </row>
    <row r="9" spans="1:25" ht="16" x14ac:dyDescent="0.2">
      <c r="A9" s="160"/>
      <c r="B9" s="394"/>
      <c r="C9" s="395"/>
      <c r="D9" s="395"/>
      <c r="E9" s="395"/>
      <c r="F9" s="396"/>
      <c r="G9" s="161"/>
      <c r="H9" s="153"/>
      <c r="I9" s="357"/>
      <c r="J9" s="358"/>
      <c r="K9" s="359"/>
      <c r="L9" s="360"/>
      <c r="M9" s="160"/>
    </row>
    <row r="10" spans="1:25" ht="17" thickBot="1" x14ac:dyDescent="0.25">
      <c r="A10" s="160"/>
      <c r="B10" s="397"/>
      <c r="C10" s="398"/>
      <c r="D10" s="398"/>
      <c r="E10" s="398"/>
      <c r="F10" s="399"/>
      <c r="G10" s="161"/>
      <c r="H10" s="153" t="s">
        <v>39</v>
      </c>
      <c r="I10" s="357"/>
      <c r="J10" s="358"/>
      <c r="K10" s="359"/>
      <c r="L10" s="360"/>
      <c r="M10" s="160"/>
    </row>
    <row r="11" spans="1:25" ht="19.5" customHeight="1" thickBot="1" x14ac:dyDescent="0.25">
      <c r="A11" s="160"/>
      <c r="B11" s="154" t="s">
        <v>40</v>
      </c>
      <c r="C11" s="152"/>
      <c r="D11" s="149"/>
      <c r="E11" s="149"/>
      <c r="F11" s="149"/>
      <c r="G11" s="149"/>
      <c r="H11" s="149"/>
      <c r="I11" s="357"/>
      <c r="J11" s="358"/>
      <c r="K11" s="359"/>
      <c r="L11" s="360"/>
      <c r="M11" s="160"/>
    </row>
    <row r="12" spans="1:25" x14ac:dyDescent="0.15">
      <c r="A12" s="160"/>
      <c r="B12" s="383"/>
      <c r="C12" s="384"/>
      <c r="D12" s="384"/>
      <c r="E12" s="384"/>
      <c r="F12" s="385"/>
      <c r="G12" s="165"/>
      <c r="H12" s="149"/>
      <c r="I12" s="357"/>
      <c r="J12" s="358"/>
      <c r="K12" s="359"/>
      <c r="L12" s="360"/>
      <c r="M12" s="160"/>
    </row>
    <row r="13" spans="1:25" ht="14" thickBot="1" x14ac:dyDescent="0.2">
      <c r="A13" s="160"/>
      <c r="B13" s="386"/>
      <c r="C13" s="387"/>
      <c r="D13" s="387"/>
      <c r="E13" s="387"/>
      <c r="F13" s="388"/>
      <c r="G13" s="165"/>
      <c r="H13" s="151"/>
      <c r="I13" s="361"/>
      <c r="J13" s="362"/>
      <c r="K13" s="363"/>
      <c r="L13" s="364"/>
      <c r="M13" s="160"/>
    </row>
    <row r="14" spans="1:25" ht="24.75" customHeight="1" thickBot="1" x14ac:dyDescent="0.25">
      <c r="A14" s="160"/>
      <c r="B14" s="162" t="s">
        <v>41</v>
      </c>
      <c r="C14" s="150"/>
      <c r="D14" s="149"/>
      <c r="E14" s="149"/>
      <c r="F14" s="150"/>
      <c r="G14" s="150"/>
      <c r="H14" s="154" t="s">
        <v>42</v>
      </c>
      <c r="I14" s="150"/>
      <c r="J14" s="150"/>
      <c r="K14" s="150"/>
      <c r="L14" s="150"/>
      <c r="M14" s="160"/>
    </row>
    <row r="15" spans="1:25" x14ac:dyDescent="0.15">
      <c r="A15" s="160"/>
      <c r="B15" s="365"/>
      <c r="C15" s="366"/>
      <c r="D15" s="366"/>
      <c r="E15" s="366"/>
      <c r="F15" s="367"/>
      <c r="G15" s="150"/>
      <c r="H15" s="374"/>
      <c r="I15" s="375"/>
      <c r="J15" s="375"/>
      <c r="K15" s="375"/>
      <c r="L15" s="376"/>
      <c r="M15" s="160"/>
    </row>
    <row r="16" spans="1:25" x14ac:dyDescent="0.15">
      <c r="A16" s="160"/>
      <c r="B16" s="368"/>
      <c r="C16" s="369"/>
      <c r="D16" s="369"/>
      <c r="E16" s="369"/>
      <c r="F16" s="370"/>
      <c r="G16" s="150"/>
      <c r="H16" s="377"/>
      <c r="I16" s="378"/>
      <c r="J16" s="378"/>
      <c r="K16" s="378"/>
      <c r="L16" s="379"/>
      <c r="M16" s="160"/>
    </row>
    <row r="17" spans="1:13" x14ac:dyDescent="0.15">
      <c r="A17" s="160"/>
      <c r="B17" s="368"/>
      <c r="C17" s="369"/>
      <c r="D17" s="369"/>
      <c r="E17" s="369"/>
      <c r="F17" s="370"/>
      <c r="G17" s="150"/>
      <c r="H17" s="377"/>
      <c r="I17" s="378"/>
      <c r="J17" s="378"/>
      <c r="K17" s="378"/>
      <c r="L17" s="379"/>
      <c r="M17" s="160"/>
    </row>
    <row r="18" spans="1:13" x14ac:dyDescent="0.15">
      <c r="A18" s="160"/>
      <c r="B18" s="368"/>
      <c r="C18" s="369"/>
      <c r="D18" s="369"/>
      <c r="E18" s="369"/>
      <c r="F18" s="370"/>
      <c r="G18" s="150"/>
      <c r="H18" s="377"/>
      <c r="I18" s="378"/>
      <c r="J18" s="378"/>
      <c r="K18" s="378"/>
      <c r="L18" s="379"/>
      <c r="M18" s="160"/>
    </row>
    <row r="19" spans="1:13" x14ac:dyDescent="0.15">
      <c r="A19" s="160"/>
      <c r="B19" s="368"/>
      <c r="C19" s="369"/>
      <c r="D19" s="369"/>
      <c r="E19" s="369"/>
      <c r="F19" s="370"/>
      <c r="G19" s="150"/>
      <c r="H19" s="377"/>
      <c r="I19" s="378"/>
      <c r="J19" s="378"/>
      <c r="K19" s="378"/>
      <c r="L19" s="379"/>
      <c r="M19" s="160"/>
    </row>
    <row r="20" spans="1:13" x14ac:dyDescent="0.15">
      <c r="A20" s="160"/>
      <c r="B20" s="368"/>
      <c r="C20" s="369"/>
      <c r="D20" s="369"/>
      <c r="E20" s="369"/>
      <c r="F20" s="370"/>
      <c r="G20" s="150"/>
      <c r="H20" s="377"/>
      <c r="I20" s="378"/>
      <c r="J20" s="378"/>
      <c r="K20" s="378"/>
      <c r="L20" s="379"/>
      <c r="M20" s="160"/>
    </row>
    <row r="21" spans="1:13" x14ac:dyDescent="0.15">
      <c r="A21" s="160"/>
      <c r="B21" s="368"/>
      <c r="C21" s="369"/>
      <c r="D21" s="369"/>
      <c r="E21" s="369"/>
      <c r="F21" s="370"/>
      <c r="G21" s="150"/>
      <c r="H21" s="377"/>
      <c r="I21" s="378"/>
      <c r="J21" s="378"/>
      <c r="K21" s="378"/>
      <c r="L21" s="379"/>
      <c r="M21" s="160"/>
    </row>
    <row r="22" spans="1:13" x14ac:dyDescent="0.15">
      <c r="A22" s="160"/>
      <c r="B22" s="368"/>
      <c r="C22" s="369"/>
      <c r="D22" s="369"/>
      <c r="E22" s="369"/>
      <c r="F22" s="370"/>
      <c r="G22" s="150"/>
      <c r="H22" s="377"/>
      <c r="I22" s="378"/>
      <c r="J22" s="378"/>
      <c r="K22" s="378"/>
      <c r="L22" s="379"/>
      <c r="M22" s="160"/>
    </row>
    <row r="23" spans="1:13" x14ac:dyDescent="0.15">
      <c r="A23" s="160"/>
      <c r="B23" s="368"/>
      <c r="C23" s="369"/>
      <c r="D23" s="369"/>
      <c r="E23" s="369"/>
      <c r="F23" s="370"/>
      <c r="G23" s="150"/>
      <c r="H23" s="377"/>
      <c r="I23" s="378"/>
      <c r="J23" s="378"/>
      <c r="K23" s="378"/>
      <c r="L23" s="379"/>
      <c r="M23" s="160"/>
    </row>
    <row r="24" spans="1:13" x14ac:dyDescent="0.15">
      <c r="A24" s="160"/>
      <c r="B24" s="368"/>
      <c r="C24" s="369"/>
      <c r="D24" s="369"/>
      <c r="E24" s="369"/>
      <c r="F24" s="370"/>
      <c r="G24" s="150"/>
      <c r="H24" s="377"/>
      <c r="I24" s="378"/>
      <c r="J24" s="378"/>
      <c r="K24" s="378"/>
      <c r="L24" s="379"/>
      <c r="M24" s="160"/>
    </row>
    <row r="25" spans="1:13" ht="14" thickBot="1" x14ac:dyDescent="0.2">
      <c r="A25" s="160"/>
      <c r="B25" s="371"/>
      <c r="C25" s="372"/>
      <c r="D25" s="372"/>
      <c r="E25" s="372"/>
      <c r="F25" s="373"/>
      <c r="G25" s="150"/>
      <c r="H25" s="380"/>
      <c r="I25" s="381"/>
      <c r="J25" s="381"/>
      <c r="K25" s="381"/>
      <c r="L25" s="382"/>
      <c r="M25" s="160"/>
    </row>
    <row r="26" spans="1:13" ht="21" customHeight="1" thickBot="1" x14ac:dyDescent="0.25">
      <c r="A26" s="160"/>
      <c r="B26" s="162" t="s">
        <v>43</v>
      </c>
      <c r="C26" s="150"/>
      <c r="D26" s="150"/>
      <c r="E26" s="150"/>
      <c r="F26" s="150"/>
      <c r="G26" s="150"/>
      <c r="H26" s="162" t="s">
        <v>44</v>
      </c>
      <c r="I26" s="149"/>
      <c r="J26" s="149"/>
      <c r="K26" s="150"/>
      <c r="L26" s="150"/>
      <c r="M26" s="160"/>
    </row>
    <row r="27" spans="1:13" ht="13.5" customHeight="1" x14ac:dyDescent="0.15">
      <c r="A27" s="160"/>
      <c r="B27" s="323"/>
      <c r="C27" s="324"/>
      <c r="D27" s="324"/>
      <c r="E27" s="324"/>
      <c r="F27" s="325"/>
      <c r="G27" s="150"/>
      <c r="H27" s="342" t="s">
        <v>45</v>
      </c>
      <c r="I27" s="343"/>
      <c r="J27" s="343"/>
      <c r="K27" s="343"/>
      <c r="L27" s="344"/>
      <c r="M27" s="160"/>
    </row>
    <row r="28" spans="1:13" ht="12.75" customHeight="1" x14ac:dyDescent="0.15">
      <c r="A28" s="160"/>
      <c r="B28" s="326"/>
      <c r="C28" s="327"/>
      <c r="D28" s="327"/>
      <c r="E28" s="327"/>
      <c r="F28" s="328"/>
      <c r="G28" s="150"/>
      <c r="H28" s="345"/>
      <c r="I28" s="346"/>
      <c r="J28" s="346"/>
      <c r="K28" s="346"/>
      <c r="L28" s="347"/>
      <c r="M28" s="160"/>
    </row>
    <row r="29" spans="1:13" ht="12.75" customHeight="1" x14ac:dyDescent="0.15">
      <c r="A29" s="160"/>
      <c r="B29" s="326"/>
      <c r="C29" s="327"/>
      <c r="D29" s="327"/>
      <c r="E29" s="327"/>
      <c r="F29" s="328"/>
      <c r="G29" s="150"/>
      <c r="H29" s="345"/>
      <c r="I29" s="346"/>
      <c r="J29" s="346"/>
      <c r="K29" s="346"/>
      <c r="L29" s="347"/>
      <c r="M29" s="160"/>
    </row>
    <row r="30" spans="1:13" ht="12.75" customHeight="1" x14ac:dyDescent="0.15">
      <c r="A30" s="160"/>
      <c r="B30" s="326"/>
      <c r="C30" s="327"/>
      <c r="D30" s="327"/>
      <c r="E30" s="327"/>
      <c r="F30" s="328"/>
      <c r="G30" s="150"/>
      <c r="H30" s="345"/>
      <c r="I30" s="346"/>
      <c r="J30" s="346"/>
      <c r="K30" s="346"/>
      <c r="L30" s="347"/>
      <c r="M30" s="160"/>
    </row>
    <row r="31" spans="1:13" ht="12.75" customHeight="1" thickBot="1" x14ac:dyDescent="0.2">
      <c r="A31" s="160"/>
      <c r="B31" s="329"/>
      <c r="C31" s="330"/>
      <c r="D31" s="330"/>
      <c r="E31" s="330"/>
      <c r="F31" s="331"/>
      <c r="G31" s="150"/>
      <c r="H31" s="345" t="s">
        <v>46</v>
      </c>
      <c r="I31" s="346"/>
      <c r="J31" s="346"/>
      <c r="K31" s="346"/>
      <c r="L31" s="347"/>
      <c r="M31" s="160"/>
    </row>
    <row r="32" spans="1:13" ht="24" customHeight="1" thickBot="1" x14ac:dyDescent="0.25">
      <c r="A32" s="160"/>
      <c r="B32" s="162" t="s">
        <v>47</v>
      </c>
      <c r="C32" s="152"/>
      <c r="D32" s="152"/>
      <c r="E32" s="152"/>
      <c r="F32" s="152"/>
      <c r="G32" s="150"/>
      <c r="H32" s="345"/>
      <c r="I32" s="346"/>
      <c r="J32" s="346"/>
      <c r="K32" s="346"/>
      <c r="L32" s="347"/>
      <c r="M32" s="160"/>
    </row>
    <row r="33" spans="1:13" ht="28.5" customHeight="1" x14ac:dyDescent="0.15">
      <c r="A33" s="160"/>
      <c r="B33" s="323"/>
      <c r="C33" s="324"/>
      <c r="D33" s="324"/>
      <c r="E33" s="324"/>
      <c r="F33" s="325"/>
      <c r="G33" s="150"/>
      <c r="H33" s="345"/>
      <c r="I33" s="346"/>
      <c r="J33" s="346"/>
      <c r="K33" s="346"/>
      <c r="L33" s="347"/>
      <c r="M33" s="160"/>
    </row>
    <row r="34" spans="1:13" ht="12.75" customHeight="1" x14ac:dyDescent="0.15">
      <c r="A34" s="160"/>
      <c r="B34" s="326"/>
      <c r="C34" s="327"/>
      <c r="D34" s="327"/>
      <c r="E34" s="327"/>
      <c r="F34" s="328"/>
      <c r="G34" s="150"/>
      <c r="H34" s="348" t="s">
        <v>48</v>
      </c>
      <c r="I34" s="349"/>
      <c r="J34" s="349"/>
      <c r="K34" s="349"/>
      <c r="L34" s="350"/>
      <c r="M34" s="160"/>
    </row>
    <row r="35" spans="1:13" ht="12.75" customHeight="1" x14ac:dyDescent="0.15">
      <c r="A35" s="160"/>
      <c r="B35" s="326"/>
      <c r="C35" s="327"/>
      <c r="D35" s="327"/>
      <c r="E35" s="327"/>
      <c r="F35" s="328"/>
      <c r="G35" s="150"/>
      <c r="H35" s="351"/>
      <c r="I35" s="352"/>
      <c r="J35" s="352"/>
      <c r="K35" s="352"/>
      <c r="L35" s="353"/>
      <c r="M35" s="160"/>
    </row>
    <row r="36" spans="1:13" ht="12.75" customHeight="1" x14ac:dyDescent="0.15">
      <c r="A36" s="160"/>
      <c r="B36" s="326"/>
      <c r="C36" s="327"/>
      <c r="D36" s="327"/>
      <c r="E36" s="327"/>
      <c r="F36" s="328"/>
      <c r="G36" s="150"/>
      <c r="H36" s="351"/>
      <c r="I36" s="352"/>
      <c r="J36" s="352"/>
      <c r="K36" s="352"/>
      <c r="L36" s="353"/>
      <c r="M36" s="160"/>
    </row>
    <row r="37" spans="1:13" ht="13.5" customHeight="1" thickBot="1" x14ac:dyDescent="0.2">
      <c r="A37" s="160"/>
      <c r="B37" s="329"/>
      <c r="C37" s="330"/>
      <c r="D37" s="330"/>
      <c r="E37" s="330"/>
      <c r="F37" s="331"/>
      <c r="G37" s="150"/>
      <c r="H37" s="354"/>
      <c r="I37" s="355"/>
      <c r="J37" s="355"/>
      <c r="K37" s="355"/>
      <c r="L37" s="356"/>
      <c r="M37" s="160"/>
    </row>
    <row r="38" spans="1:13" ht="9" customHeight="1" thickBot="1" x14ac:dyDescent="0.2">
      <c r="A38" s="160"/>
      <c r="B38" s="161"/>
      <c r="C38" s="161"/>
      <c r="D38" s="161"/>
      <c r="E38" s="161"/>
      <c r="F38" s="161"/>
      <c r="G38" s="150"/>
      <c r="H38" s="161"/>
      <c r="I38" s="161"/>
      <c r="J38" s="161"/>
      <c r="K38" s="161"/>
      <c r="L38" s="161"/>
      <c r="M38" s="160"/>
    </row>
    <row r="39" spans="1:13" ht="16" x14ac:dyDescent="0.2">
      <c r="A39" s="160"/>
      <c r="B39" s="162" t="s">
        <v>49</v>
      </c>
      <c r="C39" s="150"/>
      <c r="D39" s="150"/>
      <c r="E39" s="150"/>
      <c r="F39" s="150"/>
      <c r="G39" s="150"/>
      <c r="H39" s="164" t="s">
        <v>50</v>
      </c>
      <c r="I39" s="335"/>
      <c r="J39" s="336"/>
      <c r="K39" s="337"/>
      <c r="L39" s="155"/>
      <c r="M39" s="160"/>
    </row>
    <row r="40" spans="1:13" ht="16" x14ac:dyDescent="0.2">
      <c r="A40" s="160"/>
      <c r="B40" s="150"/>
      <c r="C40" s="156"/>
      <c r="D40" s="157" t="s">
        <v>51</v>
      </c>
      <c r="E40" s="158" t="s">
        <v>52</v>
      </c>
      <c r="F40" s="150"/>
      <c r="G40" s="150"/>
      <c r="H40" s="163" t="s">
        <v>53</v>
      </c>
      <c r="I40" s="341"/>
      <c r="J40" s="339"/>
      <c r="K40" s="340"/>
      <c r="L40" s="150"/>
      <c r="M40" s="160"/>
    </row>
    <row r="41" spans="1:13" ht="17" thickBot="1" x14ac:dyDescent="0.25">
      <c r="A41" s="160"/>
      <c r="B41" s="150"/>
      <c r="C41" s="159" t="s">
        <v>54</v>
      </c>
      <c r="D41" s="157" t="s">
        <v>55</v>
      </c>
      <c r="E41" s="158" t="s">
        <v>55</v>
      </c>
      <c r="F41" s="150"/>
      <c r="G41" s="150"/>
      <c r="H41" s="163" t="s">
        <v>56</v>
      </c>
      <c r="I41" s="332"/>
      <c r="J41" s="333"/>
      <c r="K41" s="334"/>
      <c r="L41" s="150"/>
      <c r="M41" s="160"/>
    </row>
    <row r="42" spans="1:13" ht="16" x14ac:dyDescent="0.15">
      <c r="A42" s="160"/>
      <c r="B42" s="150"/>
      <c r="C42" s="159" t="s">
        <v>57</v>
      </c>
      <c r="D42" s="182"/>
      <c r="E42" s="183"/>
      <c r="F42" s="151"/>
      <c r="G42" s="150"/>
      <c r="H42" s="163"/>
      <c r="I42" s="163"/>
      <c r="J42" s="163"/>
      <c r="K42" s="163"/>
      <c r="L42" s="163"/>
      <c r="M42" s="160"/>
    </row>
    <row r="43" spans="1:13" ht="17" thickBot="1" x14ac:dyDescent="0.2">
      <c r="A43" s="160"/>
      <c r="B43" s="150"/>
      <c r="C43" s="159" t="s">
        <v>58</v>
      </c>
      <c r="D43" s="282"/>
      <c r="E43" s="184"/>
      <c r="F43" s="151"/>
      <c r="G43" s="150"/>
      <c r="H43" s="150"/>
      <c r="I43" s="150"/>
      <c r="J43" s="150"/>
      <c r="K43" s="150"/>
      <c r="L43" s="150"/>
      <c r="M43" s="160"/>
    </row>
    <row r="44" spans="1:13" ht="16" x14ac:dyDescent="0.15">
      <c r="A44" s="160"/>
      <c r="B44" s="150"/>
      <c r="C44" s="159" t="s">
        <v>59</v>
      </c>
      <c r="D44" s="282"/>
      <c r="E44" s="184"/>
      <c r="F44" s="151"/>
      <c r="G44" s="150"/>
      <c r="H44" s="163" t="s">
        <v>60</v>
      </c>
      <c r="I44" s="335"/>
      <c r="J44" s="336"/>
      <c r="K44" s="337"/>
      <c r="L44" s="150"/>
      <c r="M44" s="160"/>
    </row>
    <row r="45" spans="1:13" ht="16" x14ac:dyDescent="0.15">
      <c r="A45" s="160"/>
      <c r="B45" s="150"/>
      <c r="C45" s="159" t="s">
        <v>61</v>
      </c>
      <c r="D45" s="282"/>
      <c r="E45" s="184"/>
      <c r="F45" s="151"/>
      <c r="G45" s="150"/>
      <c r="H45" s="163" t="s">
        <v>53</v>
      </c>
      <c r="I45" s="338"/>
      <c r="J45" s="339"/>
      <c r="K45" s="340"/>
      <c r="L45" s="150"/>
      <c r="M45" s="160"/>
    </row>
    <row r="46" spans="1:13" ht="17" thickBot="1" x14ac:dyDescent="0.2">
      <c r="A46" s="160"/>
      <c r="B46" s="150"/>
      <c r="C46" s="159" t="s">
        <v>62</v>
      </c>
      <c r="D46" s="283"/>
      <c r="E46" s="185"/>
      <c r="F46" s="151"/>
      <c r="G46" s="151"/>
      <c r="H46" s="163" t="s">
        <v>56</v>
      </c>
      <c r="I46" s="332"/>
      <c r="J46" s="333"/>
      <c r="K46" s="334"/>
      <c r="L46" s="150"/>
      <c r="M46" s="160"/>
    </row>
    <row r="47" spans="1:13" x14ac:dyDescent="0.15">
      <c r="A47" s="160"/>
      <c r="B47" s="150"/>
      <c r="C47" s="160"/>
      <c r="D47" s="150"/>
      <c r="E47" s="160"/>
      <c r="F47" s="150"/>
      <c r="G47" s="150"/>
      <c r="H47" s="160"/>
      <c r="I47" s="160"/>
      <c r="J47" s="160"/>
      <c r="K47" s="160"/>
      <c r="L47" s="150"/>
      <c r="M47" s="160"/>
    </row>
    <row r="48" spans="1:13" s="148" customFormat="1" ht="14" thickBot="1" x14ac:dyDescent="0.2">
      <c r="A48" s="160"/>
      <c r="B48" s="2"/>
      <c r="C48" s="2"/>
      <c r="D48" s="2"/>
      <c r="E48" s="2"/>
      <c r="F48" s="150"/>
      <c r="G48" s="150"/>
      <c r="H48" s="2"/>
      <c r="I48" s="160"/>
      <c r="J48" s="160"/>
      <c r="K48" s="160"/>
      <c r="L48" s="150"/>
      <c r="M48" s="160"/>
    </row>
    <row r="49" spans="1:13" s="148" customFormat="1" ht="14" thickBot="1" x14ac:dyDescent="0.2">
      <c r="A49" s="160"/>
      <c r="B49" s="2"/>
      <c r="C49" s="320" t="s">
        <v>63</v>
      </c>
      <c r="D49" s="320"/>
      <c r="E49" s="318"/>
      <c r="F49" s="319"/>
      <c r="G49" s="150"/>
      <c r="H49" s="2"/>
      <c r="I49" s="160"/>
      <c r="J49" s="160"/>
      <c r="K49" s="160"/>
      <c r="L49" s="150"/>
      <c r="M49" s="160"/>
    </row>
    <row r="50" spans="1:13" s="148" customFormat="1" ht="14" thickBot="1" x14ac:dyDescent="0.2">
      <c r="A50" s="160"/>
      <c r="B50" s="320" t="s">
        <v>64</v>
      </c>
      <c r="C50" s="320"/>
      <c r="D50" s="320"/>
      <c r="E50" s="320"/>
      <c r="F50" s="304"/>
      <c r="G50" s="4"/>
      <c r="H50" s="4"/>
      <c r="I50" s="160"/>
      <c r="J50" s="160"/>
      <c r="K50" s="160"/>
      <c r="L50" s="150"/>
      <c r="M50" s="160"/>
    </row>
    <row r="51" spans="1:13" s="148" customFormat="1" ht="14" thickBot="1" x14ac:dyDescent="0.2">
      <c r="A51" s="321" t="s">
        <v>65</v>
      </c>
      <c r="B51" s="321"/>
      <c r="C51" s="321"/>
      <c r="D51" s="321"/>
      <c r="E51" s="322"/>
      <c r="F51" s="304"/>
      <c r="G51" s="4"/>
      <c r="H51" s="4"/>
      <c r="I51" s="160"/>
      <c r="J51" s="160"/>
      <c r="K51" s="160"/>
      <c r="L51" s="150"/>
      <c r="M51" s="160"/>
    </row>
    <row r="52" spans="1:13" s="148" customFormat="1" x14ac:dyDescent="0.15"/>
    <row r="53" spans="1:13" s="148" customFormat="1" x14ac:dyDescent="0.15"/>
    <row r="54" spans="1:13" s="148" customFormat="1" x14ac:dyDescent="0.15"/>
    <row r="55" spans="1:13" s="148" customFormat="1" x14ac:dyDescent="0.15"/>
    <row r="56" spans="1:13" s="148" customFormat="1" x14ac:dyDescent="0.15"/>
    <row r="57" spans="1:13" s="148" customFormat="1" x14ac:dyDescent="0.15"/>
    <row r="58" spans="1:13" s="148" customFormat="1" x14ac:dyDescent="0.15"/>
    <row r="59" spans="1:13" s="148" customFormat="1" x14ac:dyDescent="0.15"/>
    <row r="60" spans="1:13" s="148" customFormat="1" x14ac:dyDescent="0.15"/>
    <row r="61" spans="1:13" s="148" customFormat="1" x14ac:dyDescent="0.15"/>
    <row r="62" spans="1:13" s="148" customFormat="1" x14ac:dyDescent="0.15"/>
    <row r="63" spans="1:13" s="148" customFormat="1" x14ac:dyDescent="0.15"/>
    <row r="64" spans="1:13" s="148" customFormat="1" x14ac:dyDescent="0.15"/>
    <row r="65" s="148" customFormat="1" x14ac:dyDescent="0.15"/>
    <row r="66" s="148" customFormat="1" x14ac:dyDescent="0.15"/>
    <row r="67" s="148" customFormat="1" x14ac:dyDescent="0.15"/>
    <row r="68" s="148" customFormat="1" x14ac:dyDescent="0.15"/>
    <row r="69" s="148" customFormat="1" x14ac:dyDescent="0.15"/>
    <row r="70" s="148" customFormat="1" x14ac:dyDescent="0.15"/>
    <row r="71" s="148" customFormat="1" x14ac:dyDescent="0.15"/>
    <row r="72" s="148" customFormat="1" x14ac:dyDescent="0.15"/>
    <row r="73" s="148" customFormat="1" x14ac:dyDescent="0.15"/>
    <row r="74" s="148" customFormat="1" x14ac:dyDescent="0.15"/>
    <row r="75" s="148" customFormat="1" x14ac:dyDescent="0.15"/>
    <row r="76" s="148" customFormat="1" x14ac:dyDescent="0.15"/>
    <row r="77" s="148" customFormat="1" x14ac:dyDescent="0.15"/>
    <row r="78" s="148" customFormat="1" x14ac:dyDescent="0.15"/>
    <row r="79" s="148" customFormat="1" x14ac:dyDescent="0.15"/>
    <row r="80" s="148" customFormat="1" x14ac:dyDescent="0.15"/>
    <row r="81" spans="2:12" s="148" customFormat="1" x14ac:dyDescent="0.15"/>
    <row r="82" spans="2:12" s="148" customFormat="1" x14ac:dyDescent="0.15">
      <c r="H82" s="147"/>
      <c r="I82" s="147"/>
      <c r="J82" s="147"/>
      <c r="K82" s="147"/>
    </row>
    <row r="83" spans="2:12" s="148" customFormat="1" x14ac:dyDescent="0.15">
      <c r="B83" s="147"/>
      <c r="C83" s="147"/>
      <c r="D83" s="147"/>
      <c r="E83" s="147"/>
      <c r="F83" s="147"/>
      <c r="G83" s="147"/>
      <c r="H83" s="147"/>
      <c r="I83" s="147"/>
      <c r="J83" s="147"/>
      <c r="K83" s="147"/>
      <c r="L83" s="147"/>
    </row>
    <row r="84" spans="2:12" s="148" customFormat="1" x14ac:dyDescent="0.15">
      <c r="B84" s="147"/>
      <c r="C84" s="147"/>
      <c r="D84" s="147"/>
      <c r="E84" s="147"/>
      <c r="F84" s="147"/>
      <c r="G84" s="147"/>
      <c r="H84" s="147"/>
      <c r="I84" s="147"/>
      <c r="J84" s="147"/>
      <c r="K84" s="147"/>
      <c r="L84" s="147"/>
    </row>
  </sheetData>
  <mergeCells count="45">
    <mergeCell ref="A1:M1"/>
    <mergeCell ref="I3:J3"/>
    <mergeCell ref="K3:L3"/>
    <mergeCell ref="I4:J4"/>
    <mergeCell ref="K4:L4"/>
    <mergeCell ref="I2:J2"/>
    <mergeCell ref="K2:L2"/>
    <mergeCell ref="B3:F4"/>
    <mergeCell ref="B15:F25"/>
    <mergeCell ref="H15:L25"/>
    <mergeCell ref="B12:F13"/>
    <mergeCell ref="I5:J5"/>
    <mergeCell ref="K5:L5"/>
    <mergeCell ref="I6:J6"/>
    <mergeCell ref="K6:L6"/>
    <mergeCell ref="I7:J7"/>
    <mergeCell ref="K7:L7"/>
    <mergeCell ref="I8:J8"/>
    <mergeCell ref="K8:L8"/>
    <mergeCell ref="I9:J9"/>
    <mergeCell ref="K9:L9"/>
    <mergeCell ref="I10:J10"/>
    <mergeCell ref="K10:L10"/>
    <mergeCell ref="B6:F10"/>
    <mergeCell ref="H27:L30"/>
    <mergeCell ref="H31:L33"/>
    <mergeCell ref="H34:L37"/>
    <mergeCell ref="I11:J11"/>
    <mergeCell ref="K11:L11"/>
    <mergeCell ref="I12:J12"/>
    <mergeCell ref="K12:L12"/>
    <mergeCell ref="I13:J13"/>
    <mergeCell ref="K13:L13"/>
    <mergeCell ref="I46:K46"/>
    <mergeCell ref="I44:K44"/>
    <mergeCell ref="I45:K45"/>
    <mergeCell ref="I39:K39"/>
    <mergeCell ref="I40:K40"/>
    <mergeCell ref="I41:K41"/>
    <mergeCell ref="E49:F49"/>
    <mergeCell ref="B50:E50"/>
    <mergeCell ref="C49:D49"/>
    <mergeCell ref="A51:E51"/>
    <mergeCell ref="B27:F31"/>
    <mergeCell ref="B33:F37"/>
  </mergeCells>
  <conditionalFormatting sqref="F50:F51">
    <cfRule type="cellIs" dxfId="9" priority="3" stopIfTrue="1" operator="equal">
      <formula>"Y"</formula>
    </cfRule>
    <cfRule type="cellIs" dxfId="8" priority="4" stopIfTrue="1" operator="equal">
      <formula>"N"</formula>
    </cfRule>
  </conditionalFormatting>
  <conditionalFormatting sqref="E49">
    <cfRule type="cellIs" dxfId="7" priority="1" stopIfTrue="1" operator="equal">
      <formula>"Y"</formula>
    </cfRule>
    <cfRule type="cellIs" dxfId="6" priority="2" stopIfTrue="1" operator="equal">
      <formula>"N"</formula>
    </cfRule>
  </conditionalFormatting>
  <dataValidations count="1">
    <dataValidation type="list" allowBlank="1" showInputMessage="1" showErrorMessage="1" sqref="F50:F51">
      <formula1>"Yes,No"</formula1>
    </dataValidation>
  </dataValidation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sheetPr>
  <dimension ref="A1:F44"/>
  <sheetViews>
    <sheetView showGridLines="0" showRowColHeaders="0" view="pageBreakPreview" zoomScale="114" zoomScaleNormal="130" zoomScaleSheetLayoutView="130" zoomScalePageLayoutView="130" workbookViewId="0">
      <pane ySplit="2" topLeftCell="A18" activePane="bottomLeft" state="frozen"/>
      <selection activeCell="A2" sqref="A2:V3"/>
      <selection pane="bottomLeft" activeCell="L19" sqref="L19"/>
    </sheetView>
  </sheetViews>
  <sheetFormatPr baseColWidth="10" defaultColWidth="8.83203125" defaultRowHeight="13" x14ac:dyDescent="0.15"/>
  <cols>
    <col min="1" max="1" width="2.33203125" customWidth="1"/>
    <col min="2" max="2" width="4" customWidth="1"/>
    <col min="3" max="3" width="46" customWidth="1"/>
    <col min="4" max="4" width="15.5" customWidth="1"/>
    <col min="5" max="5" width="14" customWidth="1"/>
    <col min="6" max="6" width="2.33203125" customWidth="1"/>
  </cols>
  <sheetData>
    <row r="1" spans="1:6" ht="23" x14ac:dyDescent="0.25">
      <c r="A1" s="408" t="s">
        <v>66</v>
      </c>
      <c r="B1" s="408"/>
      <c r="C1" s="408"/>
      <c r="D1" s="408"/>
      <c r="E1" s="408"/>
      <c r="F1" s="408"/>
    </row>
    <row r="2" spans="1:6" ht="3.75" customHeight="1" x14ac:dyDescent="0.15">
      <c r="A2" s="409"/>
      <c r="B2" s="409"/>
      <c r="C2" s="409"/>
      <c r="D2" s="409"/>
      <c r="E2" s="409"/>
      <c r="F2" s="409"/>
    </row>
    <row r="3" spans="1:6" ht="5" customHeight="1" x14ac:dyDescent="0.15">
      <c r="A3" s="1"/>
      <c r="B3" s="1"/>
      <c r="C3" s="1"/>
      <c r="D3" s="1"/>
      <c r="E3" s="1"/>
      <c r="F3" s="1"/>
    </row>
    <row r="4" spans="1:6" ht="5" customHeight="1" x14ac:dyDescent="0.15">
      <c r="A4" s="1"/>
      <c r="B4" s="1"/>
      <c r="C4" s="1"/>
      <c r="D4" s="1"/>
      <c r="E4" s="1"/>
      <c r="F4" s="1"/>
    </row>
    <row r="5" spans="1:6" ht="2" customHeight="1" x14ac:dyDescent="0.15">
      <c r="A5" s="2"/>
      <c r="B5" s="2"/>
      <c r="C5" s="2"/>
      <c r="D5" s="2"/>
      <c r="E5" s="2"/>
      <c r="F5" s="2"/>
    </row>
    <row r="6" spans="1:6" ht="14" thickBot="1" x14ac:dyDescent="0.2">
      <c r="A6" s="2"/>
      <c r="B6" s="305" t="s">
        <v>67</v>
      </c>
      <c r="C6" s="305" t="s">
        <v>68</v>
      </c>
      <c r="D6" s="305" t="s">
        <v>69</v>
      </c>
      <c r="E6" s="306" t="s">
        <v>70</v>
      </c>
      <c r="F6" s="2"/>
    </row>
    <row r="7" spans="1:6" x14ac:dyDescent="0.15">
      <c r="A7" s="2"/>
      <c r="B7" s="172">
        <v>1</v>
      </c>
      <c r="C7" s="173" t="s">
        <v>243</v>
      </c>
      <c r="D7" s="174">
        <v>10</v>
      </c>
      <c r="E7" s="175">
        <v>6</v>
      </c>
      <c r="F7" s="2"/>
    </row>
    <row r="8" spans="1:6" x14ac:dyDescent="0.15">
      <c r="A8" s="2"/>
      <c r="B8" s="176">
        <v>2</v>
      </c>
      <c r="C8" s="5" t="s">
        <v>244</v>
      </c>
      <c r="D8" s="8">
        <v>8</v>
      </c>
      <c r="E8" s="177">
        <v>4</v>
      </c>
      <c r="F8" s="2"/>
    </row>
    <row r="9" spans="1:6" x14ac:dyDescent="0.15">
      <c r="A9" s="2"/>
      <c r="B9" s="176">
        <v>3</v>
      </c>
      <c r="C9" s="5" t="s">
        <v>245</v>
      </c>
      <c r="D9" s="8">
        <v>3</v>
      </c>
      <c r="E9" s="177">
        <v>9</v>
      </c>
      <c r="F9" s="2"/>
    </row>
    <row r="10" spans="1:6" x14ac:dyDescent="0.15">
      <c r="A10" s="2"/>
      <c r="B10" s="176">
        <v>4</v>
      </c>
      <c r="C10" s="5"/>
      <c r="D10" s="8"/>
      <c r="E10" s="177"/>
      <c r="F10" s="2"/>
    </row>
    <row r="11" spans="1:6" x14ac:dyDescent="0.15">
      <c r="A11" s="2"/>
      <c r="B11" s="176">
        <v>5</v>
      </c>
      <c r="C11" s="284"/>
      <c r="D11" s="293"/>
      <c r="E11" s="285"/>
      <c r="F11" s="2"/>
    </row>
    <row r="12" spans="1:6" x14ac:dyDescent="0.15">
      <c r="A12" s="2"/>
      <c r="B12" s="176">
        <v>6</v>
      </c>
      <c r="C12" s="6"/>
      <c r="D12" s="9"/>
      <c r="E12" s="177"/>
      <c r="F12" s="2"/>
    </row>
    <row r="13" spans="1:6" x14ac:dyDescent="0.15">
      <c r="A13" s="2"/>
      <c r="B13" s="176">
        <v>7</v>
      </c>
      <c r="C13" s="6"/>
      <c r="D13" s="9"/>
      <c r="E13" s="177"/>
      <c r="F13" s="2"/>
    </row>
    <row r="14" spans="1:6" x14ac:dyDescent="0.15">
      <c r="A14" s="2"/>
      <c r="B14" s="176">
        <v>8</v>
      </c>
      <c r="C14" s="286"/>
      <c r="D14" s="286"/>
      <c r="E14" s="286"/>
      <c r="F14" s="2"/>
    </row>
    <row r="15" spans="1:6" x14ac:dyDescent="0.15">
      <c r="A15" s="2"/>
      <c r="B15" s="176">
        <v>9</v>
      </c>
      <c r="C15" s="6"/>
      <c r="D15" s="9"/>
      <c r="E15" s="177"/>
      <c r="F15" s="2"/>
    </row>
    <row r="16" spans="1:6" ht="14" thickBot="1" x14ac:dyDescent="0.2">
      <c r="A16" s="2"/>
      <c r="B16" s="178">
        <v>10</v>
      </c>
      <c r="C16" s="179"/>
      <c r="D16" s="180"/>
      <c r="E16" s="181"/>
      <c r="F16" s="2"/>
    </row>
    <row r="17" spans="1:6" ht="14" thickBot="1" x14ac:dyDescent="0.2">
      <c r="A17" s="3"/>
      <c r="B17" s="3"/>
      <c r="C17" s="3"/>
      <c r="D17" s="3"/>
      <c r="E17" s="3"/>
      <c r="F17" s="3"/>
    </row>
    <row r="18" spans="1:6" ht="18" x14ac:dyDescent="0.2">
      <c r="A18" s="407"/>
      <c r="B18" s="407"/>
      <c r="C18" s="407"/>
      <c r="D18" s="407"/>
      <c r="E18" s="407"/>
      <c r="F18" s="407"/>
    </row>
    <row r="19" spans="1:6" ht="5" customHeight="1" x14ac:dyDescent="0.15">
      <c r="A19" s="1"/>
      <c r="B19" s="1"/>
      <c r="C19" s="1"/>
      <c r="D19" s="1"/>
      <c r="E19" s="1"/>
      <c r="F19" s="1"/>
    </row>
    <row r="20" spans="1:6" x14ac:dyDescent="0.15">
      <c r="A20" s="1"/>
      <c r="B20" s="1"/>
      <c r="C20" s="1"/>
      <c r="D20" s="1"/>
      <c r="E20" s="1"/>
      <c r="F20" s="1"/>
    </row>
    <row r="21" spans="1:6" x14ac:dyDescent="0.15">
      <c r="A21" s="1"/>
      <c r="B21" s="1"/>
      <c r="C21" s="1"/>
      <c r="D21" s="1"/>
      <c r="E21" s="1"/>
      <c r="F21" s="1"/>
    </row>
    <row r="22" spans="1:6" x14ac:dyDescent="0.15">
      <c r="A22" s="1"/>
      <c r="B22" s="1"/>
      <c r="C22" s="1"/>
      <c r="D22" s="1"/>
      <c r="E22" s="1"/>
      <c r="F22" s="1"/>
    </row>
    <row r="23" spans="1:6" x14ac:dyDescent="0.15">
      <c r="A23" s="1"/>
      <c r="B23" s="1"/>
      <c r="C23" s="1"/>
      <c r="D23" s="1"/>
      <c r="E23" s="1"/>
      <c r="F23" s="1"/>
    </row>
    <row r="24" spans="1:6" x14ac:dyDescent="0.15">
      <c r="A24" s="1"/>
      <c r="B24" s="1"/>
      <c r="C24" s="1"/>
      <c r="D24" s="1"/>
      <c r="E24" s="1"/>
      <c r="F24" s="1"/>
    </row>
    <row r="25" spans="1:6" x14ac:dyDescent="0.15">
      <c r="A25" s="1"/>
      <c r="B25" s="1"/>
      <c r="C25" s="1"/>
      <c r="D25" s="1"/>
      <c r="E25" s="1"/>
      <c r="F25" s="1"/>
    </row>
    <row r="26" spans="1:6" x14ac:dyDescent="0.15">
      <c r="A26" s="1"/>
      <c r="B26" s="1"/>
      <c r="C26" s="1"/>
      <c r="D26" s="1"/>
      <c r="E26" s="1"/>
      <c r="F26" s="1"/>
    </row>
    <row r="27" spans="1:6" x14ac:dyDescent="0.15">
      <c r="A27" s="1"/>
      <c r="B27" s="1"/>
      <c r="C27" s="1"/>
      <c r="D27" s="1"/>
      <c r="E27" s="1"/>
      <c r="F27" s="1"/>
    </row>
    <row r="28" spans="1:6" x14ac:dyDescent="0.15">
      <c r="A28" s="1"/>
      <c r="B28" s="1"/>
      <c r="C28" s="1"/>
      <c r="D28" s="1"/>
      <c r="E28" s="1"/>
      <c r="F28" s="1"/>
    </row>
    <row r="29" spans="1:6" x14ac:dyDescent="0.15">
      <c r="A29" s="1"/>
      <c r="B29" s="1"/>
      <c r="C29" s="1"/>
      <c r="D29" s="1"/>
      <c r="E29" s="1"/>
      <c r="F29" s="1"/>
    </row>
    <row r="30" spans="1:6" x14ac:dyDescent="0.15">
      <c r="A30" s="1"/>
      <c r="B30" s="1"/>
      <c r="C30" s="1"/>
      <c r="D30" s="1"/>
      <c r="E30" s="1"/>
      <c r="F30" s="1"/>
    </row>
    <row r="31" spans="1:6" x14ac:dyDescent="0.15">
      <c r="A31" s="1"/>
      <c r="B31" s="1"/>
      <c r="C31" s="1"/>
      <c r="D31" s="1"/>
      <c r="E31" s="1"/>
      <c r="F31" s="1"/>
    </row>
    <row r="32" spans="1:6" x14ac:dyDescent="0.15">
      <c r="A32" s="1"/>
      <c r="B32" s="1"/>
      <c r="C32" s="1"/>
      <c r="D32" s="1"/>
      <c r="E32" s="1"/>
      <c r="F32" s="1"/>
    </row>
    <row r="33" spans="1:6" x14ac:dyDescent="0.15">
      <c r="A33" s="1"/>
      <c r="B33" s="1"/>
      <c r="C33" s="1"/>
      <c r="D33" s="1"/>
      <c r="E33" s="1"/>
      <c r="F33" s="1"/>
    </row>
    <row r="34" spans="1:6" x14ac:dyDescent="0.15">
      <c r="A34" s="1"/>
      <c r="B34" s="1"/>
      <c r="C34" s="1"/>
      <c r="D34" s="1"/>
      <c r="E34" s="1"/>
      <c r="F34" s="1"/>
    </row>
    <row r="35" spans="1:6" x14ac:dyDescent="0.15">
      <c r="A35" s="1"/>
      <c r="B35" s="1"/>
      <c r="C35" s="1"/>
      <c r="D35" s="1"/>
      <c r="E35" s="1"/>
      <c r="F35" s="1"/>
    </row>
    <row r="36" spans="1:6" x14ac:dyDescent="0.15">
      <c r="A36" s="1"/>
      <c r="B36" s="1"/>
      <c r="C36" s="1"/>
      <c r="D36" s="1"/>
      <c r="E36" s="1"/>
      <c r="F36" s="1"/>
    </row>
    <row r="37" spans="1:6" x14ac:dyDescent="0.15">
      <c r="A37" s="1"/>
      <c r="B37" s="1"/>
      <c r="C37" s="1"/>
      <c r="D37" s="1"/>
      <c r="E37" s="1"/>
      <c r="F37" s="1"/>
    </row>
    <row r="38" spans="1:6" x14ac:dyDescent="0.15">
      <c r="A38" s="1"/>
      <c r="B38" s="1"/>
      <c r="C38" s="1"/>
      <c r="D38" s="1"/>
      <c r="E38" s="1"/>
      <c r="F38" s="1"/>
    </row>
    <row r="39" spans="1:6" x14ac:dyDescent="0.15">
      <c r="A39" s="1"/>
      <c r="B39" s="1"/>
      <c r="C39" s="1"/>
      <c r="D39" s="1"/>
      <c r="E39" s="1"/>
      <c r="F39" s="1"/>
    </row>
    <row r="40" spans="1:6" x14ac:dyDescent="0.15">
      <c r="A40" s="1"/>
      <c r="B40" s="1"/>
      <c r="C40" s="1"/>
      <c r="D40" s="1"/>
      <c r="E40" s="1"/>
      <c r="F40" s="1"/>
    </row>
    <row r="41" spans="1:6" ht="25" customHeight="1" x14ac:dyDescent="0.15">
      <c r="A41" s="1"/>
      <c r="B41" s="406" t="s">
        <v>71</v>
      </c>
      <c r="C41" s="406"/>
      <c r="D41" s="406"/>
      <c r="E41" s="406"/>
      <c r="F41" s="406"/>
    </row>
    <row r="42" spans="1:6" ht="25" customHeight="1" x14ac:dyDescent="0.15">
      <c r="A42" s="1"/>
      <c r="B42" s="410" t="s">
        <v>72</v>
      </c>
      <c r="C42" s="410"/>
      <c r="D42" s="410"/>
      <c r="E42" s="410"/>
      <c r="F42" s="410"/>
    </row>
    <row r="43" spans="1:6" ht="25" customHeight="1" x14ac:dyDescent="0.15">
      <c r="A43" s="1"/>
      <c r="B43" s="406" t="s">
        <v>73</v>
      </c>
      <c r="C43" s="406"/>
      <c r="D43" s="406"/>
      <c r="E43" s="406"/>
      <c r="F43" s="406"/>
    </row>
    <row r="44" spans="1:6" ht="25" customHeight="1" x14ac:dyDescent="0.15">
      <c r="A44" s="1"/>
      <c r="B44" s="406" t="s">
        <v>74</v>
      </c>
      <c r="C44" s="406"/>
      <c r="D44" s="406"/>
      <c r="E44" s="406"/>
      <c r="F44" s="406"/>
    </row>
  </sheetData>
  <dataConsolidate/>
  <mergeCells count="7">
    <mergeCell ref="B44:F44"/>
    <mergeCell ref="A18:F18"/>
    <mergeCell ref="A1:F1"/>
    <mergeCell ref="A2:F2"/>
    <mergeCell ref="B41:F41"/>
    <mergeCell ref="B42:F42"/>
    <mergeCell ref="B43:F43"/>
  </mergeCells>
  <phoneticPr fontId="7" type="noConversion"/>
  <dataValidations count="1">
    <dataValidation type="list" allowBlank="1" showInputMessage="1" showErrorMessage="1" sqref="D7:E10 D12:E13 D15:E16">
      <formula1>"1,2,3,4,5,6,7,8,9,10"</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Q17"/>
  <sheetViews>
    <sheetView showGridLines="0" zoomScale="168" zoomScaleNormal="130" zoomScaleSheetLayoutView="130" zoomScalePageLayoutView="130" workbookViewId="0">
      <selection activeCell="E22" sqref="E22"/>
    </sheetView>
  </sheetViews>
  <sheetFormatPr baseColWidth="10" defaultColWidth="8.83203125" defaultRowHeight="13" x14ac:dyDescent="0.15"/>
  <cols>
    <col min="1" max="1" width="2.1640625" customWidth="1"/>
    <col min="2" max="2" width="2.33203125" customWidth="1"/>
    <col min="3" max="3" width="4" customWidth="1"/>
    <col min="4" max="4" width="22.5" customWidth="1"/>
    <col min="5" max="5" width="19" customWidth="1"/>
    <col min="6" max="6" width="15.5" customWidth="1"/>
    <col min="7" max="7" width="17.5" customWidth="1"/>
    <col min="8" max="8" width="15.5" customWidth="1"/>
    <col min="9" max="9" width="14" customWidth="1"/>
    <col min="10" max="10" width="2.33203125" customWidth="1"/>
  </cols>
  <sheetData>
    <row r="2" spans="2:17" ht="23" x14ac:dyDescent="0.25">
      <c r="B2" s="411" t="s">
        <v>75</v>
      </c>
      <c r="C2" s="411"/>
      <c r="D2" s="411"/>
      <c r="E2" s="411"/>
      <c r="F2" s="411"/>
      <c r="G2" s="411"/>
      <c r="H2" s="411"/>
      <c r="I2" s="411"/>
      <c r="J2" s="411"/>
    </row>
    <row r="3" spans="2:17" ht="5" customHeight="1" x14ac:dyDescent="0.15">
      <c r="B3" s="1"/>
      <c r="C3" s="1"/>
      <c r="D3" s="1"/>
      <c r="E3" s="1"/>
      <c r="F3" s="1"/>
      <c r="G3" s="1"/>
      <c r="H3" s="1"/>
      <c r="I3" s="1"/>
      <c r="J3" s="1"/>
    </row>
    <row r="4" spans="2:17" ht="5" customHeight="1" x14ac:dyDescent="0.15">
      <c r="B4" s="1"/>
      <c r="C4" s="1"/>
      <c r="D4" s="1"/>
      <c r="E4" s="1"/>
      <c r="F4" s="1"/>
      <c r="G4" s="1"/>
      <c r="H4" s="1"/>
      <c r="I4" s="1"/>
      <c r="J4" s="1"/>
    </row>
    <row r="5" spans="2:17" ht="2" customHeight="1" thickBot="1" x14ac:dyDescent="0.2">
      <c r="B5" s="2"/>
      <c r="C5" s="2"/>
      <c r="D5" s="2"/>
      <c r="E5" s="2"/>
      <c r="F5" s="2"/>
      <c r="G5" s="2"/>
      <c r="H5" s="2"/>
      <c r="I5" s="2"/>
      <c r="J5" s="2"/>
    </row>
    <row r="6" spans="2:17" ht="27" thickBot="1" x14ac:dyDescent="0.2">
      <c r="B6" s="2"/>
      <c r="C6" s="503" t="s">
        <v>76</v>
      </c>
      <c r="D6" s="507" t="s">
        <v>77</v>
      </c>
      <c r="E6" s="507" t="s">
        <v>78</v>
      </c>
      <c r="F6" s="507" t="s">
        <v>79</v>
      </c>
      <c r="G6" s="507" t="s">
        <v>80</v>
      </c>
      <c r="H6" s="507" t="s">
        <v>81</v>
      </c>
      <c r="I6" s="502" t="s">
        <v>2</v>
      </c>
      <c r="J6" s="2"/>
    </row>
    <row r="7" spans="2:17" x14ac:dyDescent="0.15">
      <c r="B7" s="2"/>
      <c r="C7" s="504">
        <v>1</v>
      </c>
      <c r="D7" s="508" t="s">
        <v>246</v>
      </c>
      <c r="E7" s="508" t="s">
        <v>247</v>
      </c>
      <c r="F7" s="513" t="s">
        <v>249</v>
      </c>
      <c r="G7" s="513" t="s">
        <v>253</v>
      </c>
      <c r="H7" s="513" t="s">
        <v>261</v>
      </c>
      <c r="I7" s="186" t="s">
        <v>256</v>
      </c>
      <c r="J7" s="2"/>
      <c r="L7" s="501" t="s">
        <v>250</v>
      </c>
    </row>
    <row r="8" spans="2:17" x14ac:dyDescent="0.15">
      <c r="B8" s="2"/>
      <c r="C8" s="505">
        <v>2</v>
      </c>
      <c r="D8" s="509" t="s">
        <v>259</v>
      </c>
      <c r="E8" s="509" t="s">
        <v>260</v>
      </c>
      <c r="F8" s="514" t="s">
        <v>248</v>
      </c>
      <c r="G8" s="514" t="s">
        <v>254</v>
      </c>
      <c r="H8" s="514" t="s">
        <v>261</v>
      </c>
      <c r="I8" s="187" t="s">
        <v>256</v>
      </c>
      <c r="J8" s="2"/>
      <c r="L8" s="501" t="s">
        <v>251</v>
      </c>
      <c r="Q8" s="501" t="s">
        <v>248</v>
      </c>
    </row>
    <row r="9" spans="2:17" x14ac:dyDescent="0.15">
      <c r="B9" s="2"/>
      <c r="C9" s="505">
        <v>3</v>
      </c>
      <c r="D9" s="509"/>
      <c r="E9" s="509"/>
      <c r="F9" s="514"/>
      <c r="G9" s="514"/>
      <c r="H9" s="514"/>
      <c r="I9" s="187"/>
      <c r="J9" s="2"/>
      <c r="L9" s="501" t="s">
        <v>252</v>
      </c>
      <c r="Q9" s="501" t="s">
        <v>249</v>
      </c>
    </row>
    <row r="10" spans="2:17" x14ac:dyDescent="0.15">
      <c r="B10" s="2"/>
      <c r="C10" s="505">
        <v>4</v>
      </c>
      <c r="D10" s="510"/>
      <c r="E10" s="510"/>
      <c r="F10" s="514"/>
      <c r="G10" s="514"/>
      <c r="H10" s="514"/>
      <c r="I10" s="187"/>
      <c r="J10" s="2"/>
      <c r="L10" s="501" t="s">
        <v>253</v>
      </c>
    </row>
    <row r="11" spans="2:17" x14ac:dyDescent="0.15">
      <c r="B11" s="2"/>
      <c r="C11" s="505">
        <v>5</v>
      </c>
      <c r="D11" s="511"/>
      <c r="E11" s="511"/>
      <c r="F11" s="514"/>
      <c r="G11" s="514"/>
      <c r="H11" s="516"/>
      <c r="I11" s="187"/>
      <c r="J11" s="2"/>
      <c r="L11" s="501" t="s">
        <v>254</v>
      </c>
    </row>
    <row r="12" spans="2:17" x14ac:dyDescent="0.15">
      <c r="B12" s="2"/>
      <c r="C12" s="505">
        <v>6</v>
      </c>
      <c r="D12" s="511"/>
      <c r="E12" s="511"/>
      <c r="F12" s="514"/>
      <c r="G12" s="514"/>
      <c r="H12" s="516"/>
      <c r="I12" s="187"/>
      <c r="J12" s="2"/>
      <c r="L12" s="501"/>
    </row>
    <row r="13" spans="2:17" x14ac:dyDescent="0.15">
      <c r="B13" s="2"/>
      <c r="C13" s="505">
        <v>7</v>
      </c>
      <c r="D13" s="511"/>
      <c r="E13" s="511"/>
      <c r="F13" s="514"/>
      <c r="G13" s="514"/>
      <c r="H13" s="516"/>
      <c r="I13" s="187"/>
      <c r="J13" s="2"/>
      <c r="L13" s="501"/>
    </row>
    <row r="14" spans="2:17" x14ac:dyDescent="0.15">
      <c r="B14" s="2"/>
      <c r="C14" s="505">
        <v>8</v>
      </c>
      <c r="D14" s="511"/>
      <c r="E14" s="511"/>
      <c r="F14" s="514"/>
      <c r="G14" s="514"/>
      <c r="H14" s="516"/>
      <c r="I14" s="187"/>
      <c r="J14" s="2"/>
      <c r="L14" s="501" t="s">
        <v>255</v>
      </c>
    </row>
    <row r="15" spans="2:17" x14ac:dyDescent="0.15">
      <c r="B15" s="2"/>
      <c r="C15" s="505">
        <v>9</v>
      </c>
      <c r="D15" s="511"/>
      <c r="E15" s="511"/>
      <c r="F15" s="514"/>
      <c r="G15" s="514"/>
      <c r="H15" s="516"/>
      <c r="I15" s="187"/>
      <c r="J15" s="2"/>
      <c r="L15" s="501" t="s">
        <v>256</v>
      </c>
    </row>
    <row r="16" spans="2:17" ht="14" thickBot="1" x14ac:dyDescent="0.2">
      <c r="B16" s="2"/>
      <c r="C16" s="506">
        <v>10</v>
      </c>
      <c r="D16" s="512"/>
      <c r="E16" s="512"/>
      <c r="F16" s="515"/>
      <c r="G16" s="515"/>
      <c r="H16" s="517"/>
      <c r="I16" s="188"/>
      <c r="J16" s="2"/>
      <c r="L16" s="501" t="s">
        <v>257</v>
      </c>
    </row>
    <row r="17" spans="2:12" ht="14" thickBot="1" x14ac:dyDescent="0.2">
      <c r="B17" s="3"/>
      <c r="C17" s="3"/>
      <c r="D17" s="3"/>
      <c r="E17" s="3"/>
      <c r="F17" s="3"/>
      <c r="G17" s="3"/>
      <c r="H17" s="3"/>
      <c r="I17" s="3"/>
      <c r="J17" s="3"/>
      <c r="L17" s="501" t="s">
        <v>258</v>
      </c>
    </row>
  </sheetData>
  <dataConsolidate/>
  <mergeCells count="1">
    <mergeCell ref="B2:J2"/>
  </mergeCells>
  <dataValidations disablePrompts="1" count="3">
    <dataValidation type="list" allowBlank="1" showInputMessage="1" showErrorMessage="1" sqref="F7:F16">
      <formula1>$Q$8:$Q$9</formula1>
    </dataValidation>
    <dataValidation type="list" allowBlank="1" showInputMessage="1" showErrorMessage="1" sqref="G7:G16">
      <formula1>$L$7:$L$11</formula1>
    </dataValidation>
    <dataValidation type="list" allowBlank="1" showInputMessage="1" showErrorMessage="1" sqref="I7:I16">
      <formula1>$L$14:$L$17</formula1>
    </dataValidation>
  </dataValidations>
  <printOptions horizontalCentered="1" verticalCentered="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H39"/>
  <sheetViews>
    <sheetView showGridLines="0" zoomScale="85" zoomScaleNormal="85" zoomScaleSheetLayoutView="90" zoomScalePageLayoutView="85" workbookViewId="0">
      <pane ySplit="7" topLeftCell="A8" activePane="bottomLeft" state="frozen"/>
      <selection activeCell="A2" sqref="A2:V3"/>
      <selection pane="bottomLeft" activeCell="J20" sqref="J20"/>
    </sheetView>
  </sheetViews>
  <sheetFormatPr baseColWidth="10" defaultColWidth="8.83203125" defaultRowHeight="13" x14ac:dyDescent="0.15"/>
  <cols>
    <col min="1" max="1" width="2.33203125" customWidth="1"/>
    <col min="2" max="7" width="30.6640625" customWidth="1"/>
    <col min="8" max="8" width="2.33203125" customWidth="1"/>
  </cols>
  <sheetData>
    <row r="1" spans="1:8" ht="23" x14ac:dyDescent="0.25">
      <c r="A1" s="411" t="s">
        <v>10</v>
      </c>
      <c r="B1" s="411"/>
      <c r="C1" s="411"/>
      <c r="D1" s="411"/>
      <c r="E1" s="411"/>
      <c r="F1" s="411"/>
      <c r="G1" s="411"/>
      <c r="H1" s="411"/>
    </row>
    <row r="2" spans="1:8" ht="5" customHeight="1" x14ac:dyDescent="0.15">
      <c r="A2" s="1"/>
      <c r="B2" s="1"/>
      <c r="C2" s="1"/>
      <c r="D2" s="1"/>
      <c r="E2" s="1"/>
      <c r="F2" s="1"/>
      <c r="G2" s="1"/>
      <c r="H2" s="1"/>
    </row>
    <row r="3" spans="1:8" ht="5" customHeight="1" x14ac:dyDescent="0.15">
      <c r="A3" s="1"/>
      <c r="B3" s="1"/>
      <c r="C3" s="1"/>
      <c r="D3" s="1"/>
      <c r="E3" s="1"/>
      <c r="F3" s="1"/>
      <c r="G3" s="1"/>
      <c r="H3" s="1"/>
    </row>
    <row r="4" spans="1:8" ht="2" customHeight="1" x14ac:dyDescent="0.15">
      <c r="A4" s="2"/>
      <c r="B4" s="2"/>
      <c r="C4" s="2"/>
      <c r="D4" s="2"/>
      <c r="E4" s="2"/>
      <c r="F4" s="2"/>
      <c r="G4" s="2"/>
      <c r="H4" s="2"/>
    </row>
    <row r="5" spans="1:8" ht="27.75" customHeight="1" x14ac:dyDescent="0.15">
      <c r="A5" s="2"/>
      <c r="B5" s="415" t="s">
        <v>82</v>
      </c>
      <c r="C5" s="415"/>
      <c r="D5" s="415"/>
      <c r="E5" s="415"/>
      <c r="F5" s="415"/>
      <c r="G5" s="415"/>
      <c r="H5" s="2"/>
    </row>
    <row r="6" spans="1:8" s="12" customFormat="1" ht="45" customHeight="1" x14ac:dyDescent="0.15">
      <c r="A6" s="10"/>
      <c r="B6" s="16" t="s">
        <v>83</v>
      </c>
      <c r="C6" s="11" t="s">
        <v>84</v>
      </c>
      <c r="D6" s="11" t="s">
        <v>85</v>
      </c>
      <c r="E6" s="11" t="s">
        <v>86</v>
      </c>
      <c r="F6" s="11" t="s">
        <v>87</v>
      </c>
      <c r="G6" s="15" t="s">
        <v>88</v>
      </c>
      <c r="H6" s="10"/>
    </row>
    <row r="7" spans="1:8" s="12" customFormat="1" ht="38.25" customHeight="1" thickBot="1" x14ac:dyDescent="0.2">
      <c r="A7" s="10"/>
      <c r="B7" s="13" t="s">
        <v>89</v>
      </c>
      <c r="C7" s="14" t="s">
        <v>90</v>
      </c>
      <c r="D7" s="14" t="s">
        <v>91</v>
      </c>
      <c r="E7" s="14" t="s">
        <v>92</v>
      </c>
      <c r="F7" s="14" t="s">
        <v>93</v>
      </c>
      <c r="G7" s="294" t="s">
        <v>94</v>
      </c>
      <c r="H7" s="10"/>
    </row>
    <row r="8" spans="1:8" ht="25" customHeight="1" x14ac:dyDescent="0.15">
      <c r="A8" s="2"/>
      <c r="B8" s="172"/>
      <c r="C8" s="173"/>
      <c r="D8" s="412"/>
      <c r="E8" s="173"/>
      <c r="F8" s="174"/>
      <c r="G8" s="175"/>
      <c r="H8" s="2"/>
    </row>
    <row r="9" spans="1:8" ht="25" customHeight="1" x14ac:dyDescent="0.15">
      <c r="A9" s="2"/>
      <c r="B9" s="176"/>
      <c r="C9" s="5"/>
      <c r="D9" s="413"/>
      <c r="E9" s="5"/>
      <c r="F9" s="8"/>
      <c r="G9" s="177"/>
      <c r="H9" s="2"/>
    </row>
    <row r="10" spans="1:8" ht="25" customHeight="1" x14ac:dyDescent="0.15">
      <c r="A10" s="2"/>
      <c r="B10" s="176"/>
      <c r="C10" s="5"/>
      <c r="D10" s="413"/>
      <c r="E10" s="5"/>
      <c r="F10" s="8"/>
      <c r="G10" s="177"/>
      <c r="H10" s="2"/>
    </row>
    <row r="11" spans="1:8" ht="25" customHeight="1" x14ac:dyDescent="0.15">
      <c r="A11" s="2"/>
      <c r="B11" s="176"/>
      <c r="C11" s="6"/>
      <c r="D11" s="413"/>
      <c r="E11" s="6"/>
      <c r="F11" s="9"/>
      <c r="G11" s="177"/>
      <c r="H11" s="2"/>
    </row>
    <row r="12" spans="1:8" ht="25" customHeight="1" x14ac:dyDescent="0.15">
      <c r="A12" s="2"/>
      <c r="B12" s="176"/>
      <c r="C12" s="6"/>
      <c r="D12" s="413"/>
      <c r="E12" s="6"/>
      <c r="F12" s="9"/>
      <c r="G12" s="177"/>
      <c r="H12" s="2"/>
    </row>
    <row r="13" spans="1:8" ht="25" customHeight="1" x14ac:dyDescent="0.15">
      <c r="A13" s="2"/>
      <c r="B13" s="176"/>
      <c r="C13" s="6"/>
      <c r="D13" s="413"/>
      <c r="E13" s="6"/>
      <c r="F13" s="9"/>
      <c r="G13" s="177"/>
      <c r="H13" s="2"/>
    </row>
    <row r="14" spans="1:8" ht="25" customHeight="1" x14ac:dyDescent="0.15">
      <c r="A14" s="2"/>
      <c r="B14" s="176"/>
      <c r="C14" s="6"/>
      <c r="D14" s="413"/>
      <c r="E14" s="6"/>
      <c r="F14" s="9"/>
      <c r="G14" s="177"/>
      <c r="H14" s="2"/>
    </row>
    <row r="15" spans="1:8" ht="25" customHeight="1" x14ac:dyDescent="0.15">
      <c r="A15" s="2"/>
      <c r="B15" s="176"/>
      <c r="C15" s="6"/>
      <c r="D15" s="413"/>
      <c r="E15" s="6"/>
      <c r="F15" s="9"/>
      <c r="G15" s="177"/>
      <c r="H15" s="2"/>
    </row>
    <row r="16" spans="1:8" ht="25" customHeight="1" x14ac:dyDescent="0.15">
      <c r="A16" s="2"/>
      <c r="B16" s="176"/>
      <c r="C16" s="6"/>
      <c r="D16" s="413"/>
      <c r="E16" s="6"/>
      <c r="F16" s="9"/>
      <c r="G16" s="177"/>
      <c r="H16" s="2"/>
    </row>
    <row r="17" spans="1:8" ht="25" customHeight="1" thickBot="1" x14ac:dyDescent="0.2">
      <c r="A17" s="2"/>
      <c r="B17" s="178"/>
      <c r="C17" s="179"/>
      <c r="D17" s="414"/>
      <c r="E17" s="179"/>
      <c r="F17" s="180"/>
      <c r="G17" s="181"/>
      <c r="H17" s="2"/>
    </row>
    <row r="18" spans="1:8" ht="14" thickBot="1" x14ac:dyDescent="0.2">
      <c r="A18" s="3"/>
      <c r="B18" s="3"/>
      <c r="C18" s="3"/>
      <c r="D18" s="3"/>
      <c r="E18" s="3"/>
      <c r="F18" s="3"/>
      <c r="G18" s="3"/>
      <c r="H18" s="3"/>
    </row>
    <row r="19" spans="1:8" ht="18" x14ac:dyDescent="0.2">
      <c r="A19" s="407"/>
      <c r="B19" s="407"/>
      <c r="C19" s="407"/>
      <c r="D19" s="407"/>
      <c r="E19" s="407"/>
      <c r="F19" s="407"/>
      <c r="G19" s="407"/>
      <c r="H19" s="407"/>
    </row>
    <row r="20" spans="1:8" ht="5" customHeight="1" x14ac:dyDescent="0.15">
      <c r="A20" s="1"/>
      <c r="B20" s="1"/>
      <c r="C20" s="1"/>
      <c r="D20" s="1"/>
      <c r="E20" s="1"/>
      <c r="F20" s="1"/>
      <c r="G20" s="1"/>
      <c r="H20" s="1"/>
    </row>
    <row r="21" spans="1:8" x14ac:dyDescent="0.15">
      <c r="A21" s="1"/>
      <c r="B21" s="1"/>
      <c r="C21" s="1"/>
      <c r="D21" s="1"/>
      <c r="E21" s="1"/>
      <c r="F21" s="1"/>
      <c r="G21" s="1"/>
      <c r="H21" s="1"/>
    </row>
    <row r="22" spans="1:8" x14ac:dyDescent="0.15">
      <c r="A22" s="1"/>
      <c r="B22" s="1"/>
      <c r="C22" s="1"/>
      <c r="D22" s="1"/>
      <c r="E22" s="1"/>
      <c r="F22" s="1"/>
      <c r="G22" s="1"/>
      <c r="H22" s="1"/>
    </row>
    <row r="23" spans="1:8" x14ac:dyDescent="0.15">
      <c r="A23" s="1"/>
      <c r="B23" s="1"/>
      <c r="C23" s="1"/>
      <c r="D23" s="1"/>
      <c r="E23" s="1"/>
      <c r="F23" s="1"/>
      <c r="G23" s="1"/>
      <c r="H23" s="1"/>
    </row>
    <row r="24" spans="1:8" x14ac:dyDescent="0.15">
      <c r="A24" s="1"/>
      <c r="B24" s="1"/>
      <c r="C24" s="1"/>
      <c r="D24" s="1"/>
      <c r="E24" s="1"/>
      <c r="F24" s="1"/>
      <c r="G24" s="1"/>
      <c r="H24" s="1"/>
    </row>
    <row r="25" spans="1:8" x14ac:dyDescent="0.15">
      <c r="A25" s="1"/>
      <c r="B25" s="1"/>
      <c r="C25" s="1"/>
      <c r="D25" s="1"/>
      <c r="E25" s="1"/>
      <c r="F25" s="1"/>
      <c r="G25" s="1"/>
      <c r="H25" s="1"/>
    </row>
    <row r="26" spans="1:8" x14ac:dyDescent="0.15">
      <c r="A26" s="1"/>
      <c r="B26" s="1"/>
      <c r="C26" s="1"/>
      <c r="D26" s="1"/>
      <c r="E26" s="1"/>
      <c r="F26" s="1"/>
      <c r="G26" s="1"/>
      <c r="H26" s="1"/>
    </row>
    <row r="27" spans="1:8" x14ac:dyDescent="0.15">
      <c r="A27" s="1"/>
      <c r="B27" s="1"/>
      <c r="C27" s="1"/>
      <c r="D27" s="1"/>
      <c r="E27" s="1"/>
      <c r="F27" s="1"/>
      <c r="G27" s="1"/>
      <c r="H27" s="1"/>
    </row>
    <row r="28" spans="1:8" x14ac:dyDescent="0.15">
      <c r="A28" s="1"/>
      <c r="B28" s="1"/>
      <c r="C28" s="1"/>
      <c r="D28" s="1"/>
      <c r="E28" s="1"/>
      <c r="F28" s="1"/>
      <c r="G28" s="1"/>
      <c r="H28" s="1"/>
    </row>
    <row r="29" spans="1:8" x14ac:dyDescent="0.15">
      <c r="A29" s="1"/>
      <c r="B29" s="1"/>
      <c r="C29" s="1"/>
      <c r="D29" s="1"/>
      <c r="E29" s="1"/>
      <c r="F29" s="1"/>
      <c r="G29" s="1"/>
      <c r="H29" s="1"/>
    </row>
    <row r="30" spans="1:8" x14ac:dyDescent="0.15">
      <c r="A30" s="1"/>
      <c r="B30" s="1"/>
      <c r="C30" s="1"/>
      <c r="D30" s="1"/>
      <c r="E30" s="1"/>
      <c r="F30" s="1"/>
      <c r="G30" s="1"/>
      <c r="H30" s="1"/>
    </row>
    <row r="31" spans="1:8" x14ac:dyDescent="0.15">
      <c r="A31" s="1"/>
      <c r="B31" s="1"/>
      <c r="C31" s="1"/>
      <c r="D31" s="1"/>
      <c r="E31" s="1"/>
      <c r="F31" s="1"/>
      <c r="G31" s="1"/>
      <c r="H31" s="1"/>
    </row>
    <row r="32" spans="1:8" x14ac:dyDescent="0.15">
      <c r="A32" s="1"/>
      <c r="B32" s="1"/>
      <c r="C32" s="1"/>
      <c r="D32" s="1"/>
      <c r="E32" s="1"/>
      <c r="F32" s="1"/>
      <c r="G32" s="1"/>
      <c r="H32" s="1"/>
    </row>
    <row r="33" spans="1:8" x14ac:dyDescent="0.15">
      <c r="A33" s="1"/>
      <c r="B33" s="1"/>
      <c r="C33" s="1"/>
      <c r="D33" s="1"/>
      <c r="E33" s="1"/>
      <c r="F33" s="1"/>
      <c r="G33" s="1"/>
      <c r="H33" s="1"/>
    </row>
    <row r="34" spans="1:8" x14ac:dyDescent="0.15">
      <c r="A34" s="1"/>
      <c r="B34" s="1"/>
      <c r="C34" s="1"/>
      <c r="D34" s="1"/>
      <c r="E34" s="1"/>
      <c r="F34" s="1"/>
      <c r="G34" s="1"/>
      <c r="H34" s="1"/>
    </row>
    <row r="35" spans="1:8" x14ac:dyDescent="0.15">
      <c r="A35" s="1"/>
      <c r="B35" s="1"/>
      <c r="C35" s="1"/>
      <c r="D35" s="1"/>
      <c r="E35" s="1"/>
      <c r="F35" s="1"/>
      <c r="G35" s="1"/>
      <c r="H35" s="1"/>
    </row>
    <row r="36" spans="1:8" x14ac:dyDescent="0.15">
      <c r="A36" s="1"/>
      <c r="B36" s="1"/>
      <c r="C36" s="1"/>
      <c r="D36" s="1"/>
      <c r="E36" s="1"/>
      <c r="F36" s="1"/>
      <c r="G36" s="1"/>
      <c r="H36" s="1"/>
    </row>
    <row r="37" spans="1:8" x14ac:dyDescent="0.15">
      <c r="A37" s="1"/>
      <c r="B37" s="1"/>
      <c r="C37" s="1"/>
      <c r="D37" s="1"/>
      <c r="E37" s="1"/>
      <c r="F37" s="1"/>
      <c r="G37" s="1"/>
      <c r="H37" s="1"/>
    </row>
    <row r="38" spans="1:8" x14ac:dyDescent="0.15">
      <c r="A38" s="1"/>
      <c r="B38" s="1"/>
      <c r="C38" s="1"/>
      <c r="D38" s="1"/>
      <c r="E38" s="1"/>
      <c r="F38" s="1"/>
      <c r="G38" s="1"/>
      <c r="H38" s="1"/>
    </row>
    <row r="39" spans="1:8" x14ac:dyDescent="0.15">
      <c r="A39" s="1"/>
      <c r="B39" s="1"/>
      <c r="C39" s="1"/>
      <c r="D39" s="1"/>
      <c r="E39" s="1"/>
      <c r="F39" s="1"/>
      <c r="G39" s="1"/>
      <c r="H39" s="1"/>
    </row>
  </sheetData>
  <dataConsolidate/>
  <mergeCells count="4">
    <mergeCell ref="D8:D17"/>
    <mergeCell ref="B5:G5"/>
    <mergeCell ref="A1:H1"/>
    <mergeCell ref="A19:H19"/>
  </mergeCells>
  <pageMargins left="0.7" right="0.7" top="0.75" bottom="0.75" header="0.3" footer="0.3"/>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1:F32"/>
  <sheetViews>
    <sheetView showGridLines="0" zoomScale="130" zoomScaleNormal="130" zoomScaleSheetLayoutView="130" zoomScalePageLayoutView="130" workbookViewId="0">
      <pane ySplit="1" topLeftCell="A2" activePane="bottomLeft" state="frozen"/>
      <selection activeCell="A2" sqref="A2:V3"/>
      <selection pane="bottomLeft" activeCell="K10" sqref="K10"/>
    </sheetView>
  </sheetViews>
  <sheetFormatPr baseColWidth="10" defaultColWidth="8.83203125" defaultRowHeight="13" x14ac:dyDescent="0.15"/>
  <cols>
    <col min="1" max="1" width="2.33203125" customWidth="1"/>
    <col min="2" max="2" width="4" customWidth="1"/>
    <col min="3" max="3" width="46" customWidth="1"/>
    <col min="4" max="4" width="15.5" customWidth="1"/>
    <col min="5" max="5" width="14" customWidth="1"/>
    <col min="6" max="6" width="2.33203125" customWidth="1"/>
  </cols>
  <sheetData>
    <row r="1" spans="1:6" ht="23" x14ac:dyDescent="0.25">
      <c r="A1" s="411" t="s">
        <v>95</v>
      </c>
      <c r="B1" s="411"/>
      <c r="C1" s="411"/>
      <c r="D1" s="411"/>
      <c r="E1" s="411"/>
      <c r="F1" s="411"/>
    </row>
    <row r="2" spans="1:6" ht="5" customHeight="1" x14ac:dyDescent="0.15">
      <c r="A2" s="1"/>
      <c r="B2" s="1"/>
      <c r="C2" s="1"/>
      <c r="D2" s="1"/>
      <c r="E2" s="1"/>
      <c r="F2" s="1"/>
    </row>
    <row r="3" spans="1:6" ht="5" customHeight="1" x14ac:dyDescent="0.15">
      <c r="A3" s="1"/>
      <c r="B3" s="1"/>
      <c r="C3" s="1"/>
      <c r="D3" s="1"/>
      <c r="E3" s="1"/>
      <c r="F3" s="1"/>
    </row>
    <row r="4" spans="1:6" ht="2" customHeight="1" x14ac:dyDescent="0.15">
      <c r="A4" s="2"/>
      <c r="B4" s="2"/>
      <c r="C4" s="2"/>
      <c r="D4" s="2"/>
      <c r="E4" s="2"/>
      <c r="F4" s="2"/>
    </row>
    <row r="5" spans="1:6" ht="5" customHeight="1" x14ac:dyDescent="0.15">
      <c r="A5" s="1"/>
      <c r="B5" s="1"/>
      <c r="C5" s="1"/>
      <c r="D5" s="1"/>
      <c r="E5" s="1"/>
      <c r="F5" s="1"/>
    </row>
    <row r="6" spans="1:6" x14ac:dyDescent="0.15">
      <c r="A6" s="1"/>
      <c r="B6" s="1"/>
      <c r="C6" s="1"/>
      <c r="D6" s="1"/>
      <c r="E6" s="1"/>
      <c r="F6" s="1"/>
    </row>
    <row r="7" spans="1:6" x14ac:dyDescent="0.15">
      <c r="A7" s="1"/>
      <c r="B7" s="1"/>
      <c r="C7" s="1"/>
      <c r="D7" s="1"/>
      <c r="E7" s="1"/>
      <c r="F7" s="1"/>
    </row>
    <row r="8" spans="1:6" x14ac:dyDescent="0.15">
      <c r="A8" s="1"/>
      <c r="B8" s="1"/>
      <c r="C8" s="1"/>
      <c r="D8" s="1"/>
      <c r="E8" s="1"/>
      <c r="F8" s="1"/>
    </row>
    <row r="9" spans="1:6" x14ac:dyDescent="0.15">
      <c r="A9" s="1"/>
      <c r="B9" s="1"/>
      <c r="C9" s="1"/>
      <c r="D9" s="1"/>
      <c r="E9" s="1"/>
      <c r="F9" s="1"/>
    </row>
    <row r="10" spans="1:6" x14ac:dyDescent="0.15">
      <c r="A10" s="1"/>
      <c r="B10" s="1"/>
      <c r="C10" s="1"/>
      <c r="D10" s="1"/>
      <c r="E10" s="1"/>
      <c r="F10" s="1"/>
    </row>
    <row r="11" spans="1:6" x14ac:dyDescent="0.15">
      <c r="A11" s="1"/>
      <c r="B11" s="1"/>
      <c r="C11" s="1"/>
      <c r="D11" s="1"/>
      <c r="E11" s="1"/>
      <c r="F11" s="1"/>
    </row>
    <row r="12" spans="1:6" x14ac:dyDescent="0.15">
      <c r="A12" s="1"/>
      <c r="B12" s="1"/>
      <c r="C12" s="1"/>
      <c r="D12" s="1"/>
      <c r="E12" s="1"/>
      <c r="F12" s="1"/>
    </row>
    <row r="13" spans="1:6" x14ac:dyDescent="0.15">
      <c r="A13" s="1"/>
      <c r="B13" s="1"/>
      <c r="C13" s="1"/>
      <c r="D13" s="1"/>
      <c r="E13" s="1"/>
      <c r="F13" s="1"/>
    </row>
    <row r="14" spans="1:6" x14ac:dyDescent="0.15">
      <c r="A14" s="1"/>
      <c r="B14" s="1"/>
      <c r="C14" s="1"/>
      <c r="D14" s="1"/>
      <c r="E14" s="1"/>
      <c r="F14" s="1"/>
    </row>
    <row r="15" spans="1:6" x14ac:dyDescent="0.15">
      <c r="A15" s="1"/>
      <c r="B15" s="1"/>
      <c r="C15" s="1"/>
      <c r="D15" s="1"/>
      <c r="E15" s="1"/>
      <c r="F15" s="1"/>
    </row>
    <row r="16" spans="1:6" x14ac:dyDescent="0.15">
      <c r="A16" s="1"/>
      <c r="B16" s="1"/>
      <c r="C16" s="1"/>
      <c r="D16" s="1"/>
      <c r="E16" s="1"/>
      <c r="F16" s="1"/>
    </row>
    <row r="17" spans="1:6" x14ac:dyDescent="0.15">
      <c r="A17" s="1"/>
      <c r="B17" s="1"/>
      <c r="C17" s="1"/>
      <c r="D17" s="1"/>
      <c r="E17" s="1"/>
      <c r="F17" s="1"/>
    </row>
    <row r="18" spans="1:6" x14ac:dyDescent="0.15">
      <c r="A18" s="1"/>
      <c r="B18" s="1"/>
      <c r="C18" s="1"/>
      <c r="D18" s="1"/>
      <c r="E18" s="1"/>
      <c r="F18" s="1"/>
    </row>
    <row r="19" spans="1:6" x14ac:dyDescent="0.15">
      <c r="A19" s="1"/>
      <c r="B19" s="1"/>
      <c r="C19" s="1"/>
      <c r="D19" s="1"/>
      <c r="E19" s="1"/>
      <c r="F19" s="1"/>
    </row>
    <row r="20" spans="1:6" x14ac:dyDescent="0.15">
      <c r="A20" s="1"/>
      <c r="B20" s="1"/>
      <c r="C20" s="1"/>
      <c r="D20" s="1"/>
      <c r="E20" s="1"/>
      <c r="F20" s="1"/>
    </row>
    <row r="21" spans="1:6" x14ac:dyDescent="0.15">
      <c r="A21" s="1"/>
      <c r="B21" s="1"/>
      <c r="C21" s="1"/>
      <c r="D21" s="1"/>
      <c r="E21" s="1"/>
      <c r="F21" s="1"/>
    </row>
    <row r="22" spans="1:6" x14ac:dyDescent="0.15">
      <c r="A22" s="1"/>
      <c r="B22" s="1"/>
      <c r="C22" s="1"/>
      <c r="D22" s="1"/>
      <c r="E22" s="1"/>
      <c r="F22" s="1"/>
    </row>
    <row r="23" spans="1:6" x14ac:dyDescent="0.15">
      <c r="A23" s="1"/>
      <c r="B23" s="1"/>
      <c r="C23" s="1"/>
      <c r="D23" s="1"/>
      <c r="E23" s="1"/>
      <c r="F23" s="1"/>
    </row>
    <row r="24" spans="1:6" x14ac:dyDescent="0.15">
      <c r="A24" s="1"/>
      <c r="B24" s="1"/>
      <c r="C24" s="1"/>
      <c r="D24" s="1"/>
      <c r="E24" s="1"/>
      <c r="F24" s="1"/>
    </row>
    <row r="25" spans="1:6" x14ac:dyDescent="0.15">
      <c r="A25" s="1"/>
      <c r="B25" s="1"/>
      <c r="C25" s="1"/>
      <c r="D25" s="1"/>
      <c r="E25" s="1"/>
      <c r="F25" s="1"/>
    </row>
    <row r="26" spans="1:6" x14ac:dyDescent="0.15">
      <c r="A26" s="1"/>
      <c r="B26" s="1"/>
      <c r="C26" s="1"/>
      <c r="D26" s="1"/>
      <c r="E26" s="1"/>
      <c r="F26" s="1"/>
    </row>
    <row r="27" spans="1:6" x14ac:dyDescent="0.15">
      <c r="A27" s="1"/>
      <c r="B27" s="1"/>
      <c r="C27" s="1"/>
      <c r="D27" s="1"/>
      <c r="E27" s="1"/>
      <c r="F27" s="1"/>
    </row>
    <row r="28" spans="1:6" x14ac:dyDescent="0.15">
      <c r="A28" s="1"/>
      <c r="B28" s="1"/>
      <c r="C28" s="1"/>
      <c r="D28" s="1"/>
      <c r="E28" s="1"/>
      <c r="F28" s="1"/>
    </row>
    <row r="29" spans="1:6" x14ac:dyDescent="0.15">
      <c r="A29" s="1"/>
      <c r="B29" s="1"/>
      <c r="C29" s="1"/>
      <c r="D29" s="1"/>
      <c r="E29" s="1"/>
      <c r="F29" s="1"/>
    </row>
    <row r="30" spans="1:6" x14ac:dyDescent="0.15">
      <c r="A30" s="1"/>
      <c r="B30" s="1"/>
      <c r="C30" s="1"/>
      <c r="D30" s="1"/>
      <c r="E30" s="1"/>
      <c r="F30" s="1"/>
    </row>
    <row r="31" spans="1:6" x14ac:dyDescent="0.15">
      <c r="A31" s="1"/>
      <c r="B31" s="1"/>
      <c r="C31" s="1"/>
      <c r="D31" s="1"/>
      <c r="E31" s="1"/>
      <c r="F31" s="1"/>
    </row>
    <row r="32" spans="1:6" x14ac:dyDescent="0.15">
      <c r="A32" s="1"/>
      <c r="B32" s="1"/>
      <c r="C32" s="1"/>
      <c r="D32" s="1"/>
      <c r="E32" s="1"/>
      <c r="F32" s="1"/>
    </row>
  </sheetData>
  <dataConsolidate/>
  <mergeCells count="1">
    <mergeCell ref="A1:F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T81"/>
  <sheetViews>
    <sheetView workbookViewId="0">
      <selection activeCell="X69" sqref="X69"/>
    </sheetView>
  </sheetViews>
  <sheetFormatPr baseColWidth="10" defaultColWidth="9.1640625" defaultRowHeight="13" x14ac:dyDescent="0.15"/>
  <cols>
    <col min="1" max="16384" width="9.1640625" style="7"/>
  </cols>
  <sheetData>
    <row r="1" spans="1:20" ht="32.25" customHeight="1" x14ac:dyDescent="0.15">
      <c r="A1" s="400" t="s">
        <v>96</v>
      </c>
      <c r="B1" s="400"/>
      <c r="C1" s="400"/>
      <c r="D1" s="400"/>
      <c r="E1" s="400"/>
      <c r="F1" s="400"/>
      <c r="G1" s="400"/>
      <c r="H1" s="400"/>
      <c r="I1" s="400"/>
      <c r="J1" s="400"/>
      <c r="K1" s="400"/>
      <c r="L1" s="400"/>
      <c r="M1" s="400"/>
      <c r="N1" s="400"/>
      <c r="O1" s="400"/>
      <c r="P1" s="400"/>
      <c r="Q1" s="400"/>
      <c r="R1" s="400"/>
      <c r="S1" s="400"/>
      <c r="T1" s="400"/>
    </row>
    <row r="2" spans="1:20" x14ac:dyDescent="0.15">
      <c r="A2" s="1"/>
      <c r="B2" s="1"/>
      <c r="C2" s="1"/>
      <c r="D2" s="1"/>
      <c r="E2" s="1"/>
      <c r="F2" s="1"/>
      <c r="G2" s="1"/>
      <c r="H2" s="1"/>
      <c r="I2" s="1"/>
      <c r="J2" s="1"/>
      <c r="K2" s="1"/>
      <c r="L2" s="1"/>
      <c r="M2" s="1"/>
      <c r="N2" s="1"/>
      <c r="O2" s="1"/>
      <c r="P2" s="1"/>
      <c r="Q2" s="1"/>
      <c r="R2" s="1"/>
      <c r="S2" s="1"/>
      <c r="T2" s="1"/>
    </row>
    <row r="3" spans="1:20" x14ac:dyDescent="0.15">
      <c r="A3" s="1"/>
      <c r="B3" s="1"/>
      <c r="C3" s="1"/>
      <c r="D3" s="1"/>
      <c r="E3" s="1"/>
      <c r="F3" s="1"/>
      <c r="G3" s="1"/>
      <c r="H3" s="1"/>
      <c r="I3" s="1"/>
      <c r="J3" s="1"/>
      <c r="K3" s="1"/>
      <c r="L3" s="1"/>
      <c r="M3" s="1"/>
      <c r="N3" s="1"/>
      <c r="O3" s="1"/>
      <c r="P3" s="1"/>
      <c r="Q3" s="1"/>
      <c r="R3" s="1"/>
      <c r="S3" s="1"/>
      <c r="T3" s="1"/>
    </row>
    <row r="4" spans="1:20" x14ac:dyDescent="0.15">
      <c r="A4" s="1"/>
      <c r="B4" s="1"/>
      <c r="C4" s="1"/>
      <c r="D4" s="1"/>
      <c r="E4" s="1"/>
      <c r="F4" s="1"/>
      <c r="G4" s="1"/>
      <c r="H4" s="1"/>
      <c r="I4" s="1"/>
      <c r="J4" s="1"/>
      <c r="K4" s="1"/>
      <c r="L4" s="1"/>
      <c r="M4" s="1"/>
      <c r="N4" s="1"/>
      <c r="O4" s="1"/>
      <c r="P4" s="1"/>
      <c r="Q4" s="1"/>
      <c r="R4" s="1"/>
      <c r="S4" s="1"/>
      <c r="T4" s="1"/>
    </row>
    <row r="5" spans="1:20" x14ac:dyDescent="0.15">
      <c r="A5" s="1"/>
      <c r="B5" s="1"/>
      <c r="C5" s="1"/>
      <c r="D5" s="1"/>
      <c r="E5" s="1"/>
      <c r="F5" s="1"/>
      <c r="G5" s="1"/>
      <c r="H5" s="1"/>
      <c r="I5" s="1"/>
      <c r="J5" s="1"/>
      <c r="K5" s="1"/>
      <c r="L5" s="1"/>
      <c r="M5" s="1"/>
      <c r="N5" s="1"/>
      <c r="O5" s="1"/>
      <c r="P5" s="1"/>
      <c r="Q5" s="1"/>
      <c r="R5" s="1"/>
      <c r="S5" s="1"/>
      <c r="T5" s="1"/>
    </row>
    <row r="6" spans="1:20" x14ac:dyDescent="0.15">
      <c r="A6" s="1"/>
      <c r="B6" s="1"/>
      <c r="C6" s="1"/>
      <c r="D6" s="1"/>
      <c r="E6" s="1"/>
      <c r="F6" s="1"/>
      <c r="G6" s="1"/>
      <c r="H6" s="1"/>
      <c r="I6" s="1"/>
      <c r="J6" s="1"/>
      <c r="K6" s="1"/>
      <c r="L6" s="1"/>
      <c r="M6" s="1"/>
      <c r="N6" s="1"/>
      <c r="O6" s="1"/>
      <c r="P6" s="1"/>
      <c r="Q6" s="1"/>
      <c r="R6" s="1"/>
      <c r="S6" s="1"/>
      <c r="T6" s="1"/>
    </row>
    <row r="7" spans="1:20" x14ac:dyDescent="0.15">
      <c r="A7" s="1"/>
      <c r="B7" s="1"/>
      <c r="C7" s="1"/>
      <c r="D7" s="1"/>
      <c r="E7" s="1"/>
      <c r="F7" s="1"/>
      <c r="G7" s="1"/>
      <c r="H7" s="1"/>
      <c r="I7" s="1"/>
      <c r="J7" s="1"/>
      <c r="K7" s="1"/>
      <c r="L7" s="1"/>
      <c r="M7" s="1"/>
      <c r="N7" s="1"/>
      <c r="O7" s="1"/>
      <c r="P7" s="1"/>
      <c r="Q7" s="1"/>
      <c r="R7" s="1"/>
      <c r="S7" s="1"/>
      <c r="T7" s="1"/>
    </row>
    <row r="8" spans="1:20" x14ac:dyDescent="0.15">
      <c r="A8" s="1"/>
      <c r="B8" s="1"/>
      <c r="C8" s="1"/>
      <c r="D8" s="1"/>
      <c r="E8" s="1"/>
      <c r="F8" s="1"/>
      <c r="G8" s="1"/>
      <c r="H8" s="1"/>
      <c r="I8" s="1"/>
      <c r="J8" s="1"/>
      <c r="K8" s="1"/>
      <c r="L8" s="1"/>
      <c r="M8" s="1"/>
      <c r="N8" s="1"/>
      <c r="O8" s="1"/>
      <c r="P8" s="1"/>
      <c r="Q8" s="1"/>
      <c r="R8" s="1"/>
      <c r="S8" s="1"/>
      <c r="T8" s="1"/>
    </row>
    <row r="9" spans="1:20" x14ac:dyDescent="0.15">
      <c r="A9" s="1"/>
      <c r="B9" s="1"/>
      <c r="C9" s="1"/>
      <c r="D9" s="1"/>
      <c r="E9" s="1"/>
      <c r="F9" s="1"/>
      <c r="G9" s="1"/>
      <c r="H9" s="1"/>
      <c r="I9" s="1"/>
      <c r="J9" s="1"/>
      <c r="K9" s="1"/>
      <c r="L9" s="1"/>
      <c r="M9" s="1"/>
      <c r="N9" s="1"/>
      <c r="O9" s="1"/>
      <c r="P9" s="1"/>
      <c r="Q9" s="1"/>
      <c r="R9" s="1"/>
      <c r="S9" s="1"/>
      <c r="T9" s="1"/>
    </row>
    <row r="10" spans="1:20" x14ac:dyDescent="0.15">
      <c r="A10" s="1"/>
      <c r="B10" s="1"/>
      <c r="C10" s="1"/>
      <c r="D10" s="1"/>
      <c r="E10" s="1"/>
      <c r="F10" s="1"/>
      <c r="G10" s="1"/>
      <c r="H10" s="1"/>
      <c r="I10" s="1"/>
      <c r="J10" s="1"/>
      <c r="K10" s="1"/>
      <c r="L10" s="1"/>
      <c r="M10" s="1"/>
      <c r="N10" s="1"/>
      <c r="O10" s="1"/>
      <c r="P10" s="1"/>
      <c r="Q10" s="1"/>
      <c r="R10" s="1"/>
      <c r="S10" s="1"/>
      <c r="T10" s="1"/>
    </row>
    <row r="11" spans="1:20" x14ac:dyDescent="0.15">
      <c r="A11" s="1"/>
      <c r="B11" s="1"/>
      <c r="C11" s="1"/>
      <c r="D11" s="1"/>
      <c r="E11" s="1"/>
      <c r="F11" s="1"/>
      <c r="G11" s="1"/>
      <c r="H11" s="1"/>
      <c r="I11" s="1"/>
      <c r="J11" s="1"/>
      <c r="K11" s="1"/>
      <c r="L11" s="1"/>
      <c r="M11" s="1"/>
      <c r="N11" s="1"/>
      <c r="O11" s="1"/>
      <c r="P11" s="1"/>
      <c r="Q11" s="1"/>
      <c r="R11" s="1"/>
      <c r="S11" s="1"/>
      <c r="T11" s="1"/>
    </row>
    <row r="12" spans="1:20" x14ac:dyDescent="0.15">
      <c r="A12" s="1"/>
      <c r="B12" s="1"/>
      <c r="C12" s="1"/>
      <c r="D12" s="1"/>
      <c r="E12" s="1"/>
      <c r="F12" s="1"/>
      <c r="G12" s="1"/>
      <c r="H12" s="1"/>
      <c r="I12" s="1"/>
      <c r="J12" s="1"/>
      <c r="K12" s="1"/>
      <c r="L12" s="1"/>
      <c r="M12" s="1"/>
      <c r="N12" s="1"/>
      <c r="O12" s="1"/>
      <c r="P12" s="1"/>
      <c r="Q12" s="1"/>
      <c r="R12" s="1"/>
      <c r="S12" s="1"/>
      <c r="T12" s="1"/>
    </row>
    <row r="13" spans="1:20" x14ac:dyDescent="0.15">
      <c r="A13" s="1"/>
      <c r="B13" s="1"/>
      <c r="C13" s="1"/>
      <c r="D13" s="1"/>
      <c r="E13" s="1"/>
      <c r="F13" s="1"/>
      <c r="G13" s="1"/>
      <c r="H13" s="1"/>
      <c r="I13" s="1"/>
      <c r="J13" s="1"/>
      <c r="K13" s="1"/>
      <c r="L13" s="1"/>
      <c r="M13" s="1"/>
      <c r="N13" s="1"/>
      <c r="O13" s="1"/>
      <c r="P13" s="1"/>
      <c r="Q13" s="1"/>
      <c r="R13" s="1"/>
      <c r="S13" s="1"/>
      <c r="T13" s="1"/>
    </row>
    <row r="14" spans="1:20" x14ac:dyDescent="0.15">
      <c r="A14" s="1"/>
      <c r="B14" s="1"/>
      <c r="C14" s="1"/>
      <c r="D14" s="1"/>
      <c r="E14" s="1"/>
      <c r="F14" s="1"/>
      <c r="G14" s="1"/>
      <c r="H14" s="1"/>
      <c r="I14" s="1"/>
      <c r="J14" s="1"/>
      <c r="K14" s="1"/>
      <c r="L14" s="1"/>
      <c r="M14" s="1"/>
      <c r="N14" s="1"/>
      <c r="O14" s="1"/>
      <c r="P14" s="1"/>
      <c r="Q14" s="1"/>
      <c r="R14" s="1"/>
      <c r="S14" s="1"/>
      <c r="T14" s="1"/>
    </row>
    <row r="15" spans="1:20" x14ac:dyDescent="0.15">
      <c r="A15" s="1"/>
      <c r="B15" s="1"/>
      <c r="C15" s="1"/>
      <c r="D15" s="1"/>
      <c r="E15" s="1"/>
      <c r="F15" s="1"/>
      <c r="G15" s="1"/>
      <c r="H15" s="1"/>
      <c r="I15" s="1"/>
      <c r="J15" s="1"/>
      <c r="K15" s="1"/>
      <c r="L15" s="1"/>
      <c r="M15" s="1"/>
      <c r="N15" s="1"/>
      <c r="O15" s="1"/>
      <c r="P15" s="1"/>
      <c r="Q15" s="1"/>
      <c r="R15" s="1"/>
      <c r="S15" s="1"/>
      <c r="T15" s="1"/>
    </row>
    <row r="16" spans="1:20" x14ac:dyDescent="0.15">
      <c r="A16" s="1"/>
      <c r="B16" s="1"/>
      <c r="C16" s="1"/>
      <c r="D16" s="1"/>
      <c r="E16" s="1"/>
      <c r="F16" s="1"/>
      <c r="G16" s="1"/>
      <c r="H16" s="1"/>
      <c r="I16" s="1"/>
      <c r="J16" s="1"/>
      <c r="K16" s="1"/>
      <c r="L16" s="1"/>
      <c r="M16" s="1"/>
      <c r="N16" s="1"/>
      <c r="O16" s="1"/>
      <c r="P16" s="1"/>
      <c r="Q16" s="1"/>
      <c r="R16" s="1"/>
      <c r="S16" s="1"/>
      <c r="T16" s="1"/>
    </row>
    <row r="17" spans="1:20" x14ac:dyDescent="0.15">
      <c r="A17" s="1"/>
      <c r="B17" s="1"/>
      <c r="C17" s="1"/>
      <c r="D17" s="1"/>
      <c r="E17" s="1"/>
      <c r="F17" s="1"/>
      <c r="G17" s="1"/>
      <c r="H17" s="1"/>
      <c r="I17" s="1"/>
      <c r="J17" s="1"/>
      <c r="K17" s="1"/>
      <c r="L17" s="1"/>
      <c r="M17" s="1"/>
      <c r="N17" s="1"/>
      <c r="O17" s="1"/>
      <c r="P17" s="1"/>
      <c r="Q17" s="1"/>
      <c r="R17" s="1"/>
      <c r="S17" s="1"/>
      <c r="T17" s="1"/>
    </row>
    <row r="18" spans="1:20" x14ac:dyDescent="0.15">
      <c r="A18" s="1"/>
      <c r="B18" s="1"/>
      <c r="C18" s="1"/>
      <c r="D18" s="1"/>
      <c r="E18" s="1"/>
      <c r="F18" s="1"/>
      <c r="G18" s="1"/>
      <c r="H18" s="1"/>
      <c r="I18" s="1"/>
      <c r="J18" s="1"/>
      <c r="K18" s="1"/>
      <c r="L18" s="1"/>
      <c r="M18" s="1"/>
      <c r="N18" s="1"/>
      <c r="O18" s="1"/>
      <c r="P18" s="1"/>
      <c r="Q18" s="1"/>
      <c r="R18" s="1"/>
      <c r="S18" s="1"/>
      <c r="T18" s="1"/>
    </row>
    <row r="19" spans="1:20" x14ac:dyDescent="0.15">
      <c r="A19" s="1"/>
      <c r="B19" s="1"/>
      <c r="C19" s="1"/>
      <c r="D19" s="1"/>
      <c r="E19" s="1"/>
      <c r="F19" s="1"/>
      <c r="G19" s="1"/>
      <c r="H19" s="1"/>
      <c r="I19" s="1"/>
      <c r="J19" s="1"/>
      <c r="K19" s="1"/>
      <c r="L19" s="1"/>
      <c r="M19" s="1"/>
      <c r="N19" s="1"/>
      <c r="O19" s="1"/>
      <c r="P19" s="1"/>
      <c r="Q19" s="1"/>
      <c r="R19" s="1"/>
      <c r="S19" s="1"/>
      <c r="T19" s="1"/>
    </row>
    <row r="20" spans="1:20" x14ac:dyDescent="0.15">
      <c r="A20" s="1"/>
      <c r="B20" s="1"/>
      <c r="C20" s="1"/>
      <c r="D20" s="1"/>
      <c r="E20" s="1"/>
      <c r="F20" s="1"/>
      <c r="G20" s="1"/>
      <c r="H20" s="1"/>
      <c r="I20" s="1"/>
      <c r="J20" s="1"/>
      <c r="K20" s="1"/>
      <c r="L20" s="1"/>
      <c r="M20" s="1"/>
      <c r="N20" s="1"/>
      <c r="O20" s="1"/>
      <c r="P20" s="1"/>
      <c r="Q20" s="1"/>
      <c r="R20" s="1"/>
      <c r="S20" s="1"/>
      <c r="T20" s="1"/>
    </row>
    <row r="21" spans="1:20" x14ac:dyDescent="0.15">
      <c r="A21" s="1"/>
      <c r="B21" s="1"/>
      <c r="C21" s="1"/>
      <c r="D21" s="1"/>
      <c r="E21" s="1"/>
      <c r="F21" s="1"/>
      <c r="G21" s="1"/>
      <c r="H21" s="1"/>
      <c r="I21" s="1"/>
      <c r="J21" s="1"/>
      <c r="K21" s="1"/>
      <c r="L21" s="1"/>
      <c r="M21" s="1"/>
      <c r="N21" s="1"/>
      <c r="O21" s="1"/>
      <c r="P21" s="1"/>
      <c r="Q21" s="1"/>
      <c r="R21" s="1"/>
      <c r="S21" s="1"/>
      <c r="T21" s="1"/>
    </row>
    <row r="22" spans="1:20" x14ac:dyDescent="0.15">
      <c r="A22" s="1"/>
      <c r="B22" s="1"/>
      <c r="C22" s="1"/>
      <c r="D22" s="1"/>
      <c r="E22" s="1"/>
      <c r="F22" s="1"/>
      <c r="G22" s="1"/>
      <c r="H22" s="1"/>
      <c r="I22" s="1"/>
      <c r="J22" s="1"/>
      <c r="K22" s="1"/>
      <c r="L22" s="1"/>
      <c r="M22" s="1"/>
      <c r="N22" s="1"/>
      <c r="O22" s="1"/>
      <c r="P22" s="1"/>
      <c r="Q22" s="1"/>
      <c r="R22" s="1"/>
      <c r="S22" s="1"/>
      <c r="T22" s="1"/>
    </row>
    <row r="23" spans="1:20" x14ac:dyDescent="0.15">
      <c r="A23" s="1"/>
      <c r="B23" s="1"/>
      <c r="C23" s="1"/>
      <c r="D23" s="1"/>
      <c r="E23" s="1"/>
      <c r="F23" s="1"/>
      <c r="G23" s="1"/>
      <c r="H23" s="1"/>
      <c r="I23" s="1"/>
      <c r="J23" s="1"/>
      <c r="K23" s="1"/>
      <c r="L23" s="1"/>
      <c r="M23" s="1"/>
      <c r="N23" s="1"/>
      <c r="O23" s="1"/>
      <c r="P23" s="1"/>
      <c r="Q23" s="1"/>
      <c r="R23" s="1"/>
      <c r="S23" s="1"/>
      <c r="T23" s="1"/>
    </row>
    <row r="24" spans="1:20" x14ac:dyDescent="0.15">
      <c r="A24" s="1"/>
      <c r="B24" s="1"/>
      <c r="C24" s="1"/>
      <c r="D24" s="1"/>
      <c r="E24" s="1"/>
      <c r="F24" s="1"/>
      <c r="G24" s="1"/>
      <c r="H24" s="1"/>
      <c r="I24" s="1"/>
      <c r="J24" s="1"/>
      <c r="K24" s="1"/>
      <c r="L24" s="1"/>
      <c r="M24" s="1"/>
      <c r="N24" s="1"/>
      <c r="O24" s="1"/>
      <c r="P24" s="1"/>
      <c r="Q24" s="1"/>
      <c r="R24" s="1"/>
      <c r="S24" s="1"/>
      <c r="T24" s="1"/>
    </row>
    <row r="25" spans="1:20" x14ac:dyDescent="0.15">
      <c r="A25" s="1"/>
      <c r="B25" s="1"/>
      <c r="C25" s="1"/>
      <c r="D25" s="1"/>
      <c r="E25" s="1"/>
      <c r="F25" s="1"/>
      <c r="G25" s="1"/>
      <c r="H25" s="1"/>
      <c r="I25" s="1"/>
      <c r="J25" s="1"/>
      <c r="K25" s="1"/>
      <c r="L25" s="1"/>
      <c r="M25" s="1"/>
      <c r="N25" s="1"/>
      <c r="O25" s="1"/>
      <c r="P25" s="1"/>
      <c r="Q25" s="1"/>
      <c r="R25" s="1"/>
      <c r="S25" s="1"/>
      <c r="T25" s="1"/>
    </row>
    <row r="26" spans="1:20" x14ac:dyDescent="0.15">
      <c r="A26" s="1"/>
      <c r="B26" s="1"/>
      <c r="C26" s="1"/>
      <c r="D26" s="1"/>
      <c r="E26" s="1"/>
      <c r="F26" s="1"/>
      <c r="G26" s="1"/>
      <c r="H26" s="1"/>
      <c r="I26" s="1"/>
      <c r="J26" s="1"/>
      <c r="K26" s="1"/>
      <c r="L26" s="1"/>
      <c r="M26" s="1"/>
      <c r="N26" s="1"/>
      <c r="O26" s="1"/>
      <c r="P26" s="1"/>
      <c r="Q26" s="1"/>
      <c r="R26" s="1"/>
      <c r="S26" s="1"/>
      <c r="T26" s="1"/>
    </row>
    <row r="27" spans="1:20" x14ac:dyDescent="0.15">
      <c r="A27" s="1"/>
      <c r="B27" s="1"/>
      <c r="C27" s="1"/>
      <c r="D27" s="1"/>
      <c r="E27" s="1"/>
      <c r="F27" s="1"/>
      <c r="G27" s="1"/>
      <c r="H27" s="1"/>
      <c r="I27" s="1"/>
      <c r="J27" s="1"/>
      <c r="K27" s="1"/>
      <c r="L27" s="1"/>
      <c r="M27" s="1"/>
      <c r="N27" s="1"/>
      <c r="O27" s="1"/>
      <c r="P27" s="1"/>
      <c r="Q27" s="1"/>
      <c r="R27" s="1"/>
      <c r="S27" s="1"/>
      <c r="T27" s="1"/>
    </row>
    <row r="28" spans="1:20" x14ac:dyDescent="0.15">
      <c r="A28" s="1"/>
      <c r="B28" s="1"/>
      <c r="C28" s="1"/>
      <c r="D28" s="1"/>
      <c r="E28" s="1"/>
      <c r="F28" s="1"/>
      <c r="G28" s="1"/>
      <c r="H28" s="1"/>
      <c r="I28" s="1"/>
      <c r="J28" s="1"/>
      <c r="K28" s="1"/>
      <c r="L28" s="1"/>
      <c r="M28" s="1"/>
      <c r="N28" s="1"/>
      <c r="O28" s="1"/>
      <c r="P28" s="1"/>
      <c r="Q28" s="1"/>
      <c r="R28" s="1"/>
      <c r="S28" s="1"/>
      <c r="T28" s="1"/>
    </row>
    <row r="29" spans="1:20" x14ac:dyDescent="0.15">
      <c r="A29" s="1"/>
      <c r="B29" s="1"/>
      <c r="C29" s="1"/>
      <c r="D29" s="1"/>
      <c r="E29" s="1"/>
      <c r="F29" s="1"/>
      <c r="G29" s="1"/>
      <c r="H29" s="1"/>
      <c r="I29" s="1"/>
      <c r="J29" s="1"/>
      <c r="K29" s="1"/>
      <c r="L29" s="1"/>
      <c r="M29" s="1"/>
      <c r="N29" s="1"/>
      <c r="O29" s="1"/>
      <c r="P29" s="1"/>
      <c r="Q29" s="1"/>
      <c r="R29" s="1"/>
      <c r="S29" s="1"/>
      <c r="T29" s="1"/>
    </row>
    <row r="30" spans="1:20" x14ac:dyDescent="0.15">
      <c r="A30" s="1"/>
      <c r="B30" s="1"/>
      <c r="C30" s="1"/>
      <c r="D30" s="1"/>
      <c r="E30" s="1"/>
      <c r="F30" s="1"/>
      <c r="G30" s="1"/>
      <c r="H30" s="1"/>
      <c r="I30" s="1"/>
      <c r="J30" s="1"/>
      <c r="K30" s="1"/>
      <c r="L30" s="1"/>
      <c r="M30" s="1"/>
      <c r="N30" s="1"/>
      <c r="O30" s="1"/>
      <c r="P30" s="1"/>
      <c r="Q30" s="1"/>
      <c r="R30" s="1"/>
      <c r="S30" s="1"/>
      <c r="T30" s="1"/>
    </row>
    <row r="31" spans="1:20" x14ac:dyDescent="0.15">
      <c r="A31" s="1"/>
      <c r="B31" s="1"/>
      <c r="C31" s="1"/>
      <c r="D31" s="1"/>
      <c r="E31" s="1"/>
      <c r="F31" s="1"/>
      <c r="G31" s="1"/>
      <c r="H31" s="1"/>
      <c r="I31" s="1"/>
      <c r="J31" s="1"/>
      <c r="K31" s="1"/>
      <c r="L31" s="1"/>
      <c r="M31" s="1"/>
      <c r="N31" s="1"/>
      <c r="O31" s="1"/>
      <c r="P31" s="1"/>
      <c r="Q31" s="1"/>
      <c r="R31" s="1"/>
      <c r="S31" s="1"/>
      <c r="T31" s="1"/>
    </row>
    <row r="32" spans="1:20" x14ac:dyDescent="0.15">
      <c r="A32" s="1"/>
      <c r="B32" s="1"/>
      <c r="C32" s="1"/>
      <c r="D32" s="1"/>
      <c r="E32" s="1"/>
      <c r="F32" s="1"/>
      <c r="G32" s="1"/>
      <c r="H32" s="1"/>
      <c r="I32" s="1"/>
      <c r="J32" s="1"/>
      <c r="K32" s="1"/>
      <c r="L32" s="1"/>
      <c r="M32" s="1"/>
      <c r="N32" s="1"/>
      <c r="O32" s="1"/>
      <c r="P32" s="1"/>
      <c r="Q32" s="1"/>
      <c r="R32" s="1"/>
      <c r="S32" s="1"/>
      <c r="T32" s="1"/>
    </row>
    <row r="33" spans="1:20" x14ac:dyDescent="0.15">
      <c r="A33" s="1"/>
      <c r="B33" s="1"/>
      <c r="C33" s="1"/>
      <c r="D33" s="1"/>
      <c r="E33" s="1"/>
      <c r="F33" s="1"/>
      <c r="G33" s="1"/>
      <c r="H33" s="1"/>
      <c r="I33" s="1"/>
      <c r="J33" s="1"/>
      <c r="K33" s="1"/>
      <c r="L33" s="1"/>
      <c r="M33" s="1"/>
      <c r="N33" s="1"/>
      <c r="O33" s="1"/>
      <c r="P33" s="1"/>
      <c r="Q33" s="1"/>
      <c r="R33" s="1"/>
      <c r="S33" s="1"/>
      <c r="T33" s="1"/>
    </row>
    <row r="34" spans="1:20" x14ac:dyDescent="0.15">
      <c r="A34" s="1"/>
      <c r="B34" s="1"/>
      <c r="C34" s="1"/>
      <c r="D34" s="1"/>
      <c r="E34" s="1"/>
      <c r="F34" s="1"/>
      <c r="G34" s="1"/>
      <c r="H34" s="1"/>
      <c r="I34" s="1"/>
      <c r="J34" s="1"/>
      <c r="K34" s="1"/>
      <c r="L34" s="1"/>
      <c r="M34" s="1"/>
      <c r="N34" s="1"/>
      <c r="O34" s="1"/>
      <c r="P34" s="1"/>
      <c r="Q34" s="1"/>
      <c r="R34" s="1"/>
      <c r="S34" s="1"/>
      <c r="T34" s="1"/>
    </row>
    <row r="35" spans="1:20" x14ac:dyDescent="0.15">
      <c r="A35" s="1"/>
      <c r="B35" s="1"/>
      <c r="C35" s="1"/>
      <c r="D35" s="1"/>
      <c r="E35" s="1"/>
      <c r="F35" s="1"/>
      <c r="G35" s="1"/>
      <c r="H35" s="1"/>
      <c r="I35" s="1"/>
      <c r="J35" s="1"/>
      <c r="K35" s="1"/>
      <c r="L35" s="1"/>
      <c r="M35" s="1"/>
      <c r="N35" s="1"/>
      <c r="O35" s="1"/>
      <c r="P35" s="1"/>
      <c r="Q35" s="1"/>
      <c r="R35" s="1"/>
      <c r="S35" s="1"/>
      <c r="T35" s="1"/>
    </row>
    <row r="36" spans="1:20" x14ac:dyDescent="0.15">
      <c r="A36" s="1"/>
      <c r="B36" s="1"/>
      <c r="C36" s="1"/>
      <c r="D36" s="1"/>
      <c r="E36" s="1"/>
      <c r="F36" s="1"/>
      <c r="G36" s="1"/>
      <c r="H36" s="1"/>
      <c r="I36" s="1"/>
      <c r="J36" s="1"/>
      <c r="K36" s="1"/>
      <c r="L36" s="1"/>
      <c r="M36" s="1"/>
      <c r="N36" s="1"/>
      <c r="O36" s="1"/>
      <c r="P36" s="1"/>
      <c r="Q36" s="1"/>
      <c r="R36" s="1"/>
      <c r="S36" s="1"/>
      <c r="T36" s="1"/>
    </row>
    <row r="37" spans="1:20" x14ac:dyDescent="0.15">
      <c r="A37" s="1"/>
      <c r="B37" s="1"/>
      <c r="C37" s="1"/>
      <c r="D37" s="1"/>
      <c r="E37" s="1"/>
      <c r="F37" s="1"/>
      <c r="G37" s="1"/>
      <c r="H37" s="1"/>
      <c r="I37" s="1"/>
      <c r="J37" s="1"/>
      <c r="K37" s="1"/>
      <c r="L37" s="1"/>
      <c r="M37" s="1"/>
      <c r="N37" s="1"/>
      <c r="O37" s="1"/>
      <c r="P37" s="1"/>
      <c r="Q37" s="1"/>
      <c r="R37" s="1"/>
      <c r="S37" s="1"/>
      <c r="T37" s="1"/>
    </row>
    <row r="38" spans="1:20" x14ac:dyDescent="0.15">
      <c r="A38" s="1"/>
      <c r="B38" s="1"/>
      <c r="C38" s="1"/>
      <c r="D38" s="1"/>
      <c r="E38" s="1"/>
      <c r="F38" s="1"/>
      <c r="G38" s="1"/>
      <c r="H38" s="1"/>
      <c r="I38" s="1"/>
      <c r="J38" s="1"/>
      <c r="K38" s="1"/>
      <c r="L38" s="1"/>
      <c r="M38" s="1"/>
      <c r="N38" s="1"/>
      <c r="O38" s="1"/>
      <c r="P38" s="1"/>
      <c r="Q38" s="1"/>
      <c r="R38" s="1"/>
      <c r="S38" s="1"/>
      <c r="T38" s="1"/>
    </row>
    <row r="39" spans="1:20" x14ac:dyDescent="0.15">
      <c r="A39" s="1"/>
      <c r="B39" s="1"/>
      <c r="C39" s="1"/>
      <c r="D39" s="1"/>
      <c r="E39" s="1"/>
      <c r="F39" s="1"/>
      <c r="G39" s="1"/>
      <c r="H39" s="1"/>
      <c r="I39" s="1"/>
      <c r="J39" s="1"/>
      <c r="K39" s="1"/>
      <c r="L39" s="1"/>
      <c r="M39" s="1"/>
      <c r="N39" s="1"/>
      <c r="O39" s="1"/>
      <c r="P39" s="1"/>
      <c r="Q39" s="1"/>
      <c r="R39" s="1"/>
      <c r="S39" s="1"/>
      <c r="T39" s="1"/>
    </row>
    <row r="40" spans="1:20" x14ac:dyDescent="0.15">
      <c r="A40" s="1"/>
      <c r="B40" s="1"/>
      <c r="C40" s="1"/>
      <c r="D40" s="1"/>
      <c r="E40" s="1"/>
      <c r="F40" s="1"/>
      <c r="G40" s="1"/>
      <c r="H40" s="1"/>
      <c r="I40" s="1"/>
      <c r="J40" s="1"/>
      <c r="K40" s="1"/>
      <c r="L40" s="1"/>
      <c r="M40" s="1"/>
      <c r="N40" s="1"/>
      <c r="O40" s="1"/>
      <c r="P40" s="1"/>
      <c r="Q40" s="1"/>
      <c r="R40" s="1"/>
      <c r="S40" s="1"/>
      <c r="T40" s="1"/>
    </row>
    <row r="41" spans="1:20" x14ac:dyDescent="0.15">
      <c r="A41" s="1"/>
      <c r="B41" s="1"/>
      <c r="C41" s="1"/>
      <c r="D41" s="1"/>
      <c r="E41" s="1"/>
      <c r="F41" s="1"/>
      <c r="G41" s="1"/>
      <c r="H41" s="1"/>
      <c r="I41" s="1"/>
      <c r="J41" s="1"/>
      <c r="K41" s="1"/>
      <c r="L41" s="1"/>
      <c r="M41" s="1"/>
      <c r="N41" s="1"/>
      <c r="O41" s="1"/>
      <c r="P41" s="1"/>
      <c r="Q41" s="1"/>
      <c r="R41" s="1"/>
      <c r="S41" s="1"/>
      <c r="T41" s="1"/>
    </row>
    <row r="42" spans="1:20" x14ac:dyDescent="0.15">
      <c r="A42" s="1"/>
      <c r="B42" s="1"/>
      <c r="C42" s="1"/>
      <c r="D42" s="1"/>
      <c r="E42" s="1"/>
      <c r="F42" s="1"/>
      <c r="G42" s="1"/>
      <c r="H42" s="1"/>
      <c r="I42" s="1"/>
      <c r="J42" s="1"/>
      <c r="K42" s="1"/>
      <c r="L42" s="1"/>
      <c r="M42" s="1"/>
      <c r="N42" s="1"/>
      <c r="O42" s="1"/>
      <c r="P42" s="1"/>
      <c r="Q42" s="1"/>
      <c r="R42" s="1"/>
      <c r="S42" s="1"/>
      <c r="T42" s="1"/>
    </row>
    <row r="43" spans="1:20" x14ac:dyDescent="0.15">
      <c r="A43" s="1"/>
      <c r="B43" s="1"/>
      <c r="C43" s="1"/>
      <c r="D43" s="1"/>
      <c r="E43" s="1"/>
      <c r="F43" s="1"/>
      <c r="G43" s="1"/>
      <c r="H43" s="1"/>
      <c r="I43" s="1"/>
      <c r="J43" s="1"/>
      <c r="K43" s="1"/>
      <c r="L43" s="1"/>
      <c r="M43" s="1"/>
      <c r="N43" s="1"/>
      <c r="O43" s="1"/>
      <c r="P43" s="1"/>
      <c r="Q43" s="1"/>
      <c r="R43" s="1"/>
      <c r="S43" s="1"/>
      <c r="T43" s="1"/>
    </row>
    <row r="44" spans="1:20" x14ac:dyDescent="0.15">
      <c r="A44" s="1"/>
      <c r="B44" s="1"/>
      <c r="C44" s="1"/>
      <c r="D44" s="1"/>
      <c r="E44" s="1"/>
      <c r="F44" s="1"/>
      <c r="G44" s="1"/>
      <c r="H44" s="1"/>
      <c r="I44" s="1"/>
      <c r="J44" s="1"/>
      <c r="K44" s="1"/>
      <c r="L44" s="1"/>
      <c r="M44" s="1"/>
      <c r="N44" s="1"/>
      <c r="O44" s="1"/>
      <c r="P44" s="1"/>
      <c r="Q44" s="1"/>
      <c r="R44" s="1"/>
      <c r="S44" s="1"/>
      <c r="T44" s="1"/>
    </row>
    <row r="45" spans="1:20" x14ac:dyDescent="0.15">
      <c r="A45" s="1"/>
      <c r="B45" s="1"/>
      <c r="C45" s="1"/>
      <c r="D45" s="1"/>
      <c r="E45" s="1"/>
      <c r="F45" s="1"/>
      <c r="G45" s="1"/>
      <c r="H45" s="1"/>
      <c r="I45" s="1"/>
      <c r="J45" s="1"/>
      <c r="K45" s="1"/>
      <c r="L45" s="1"/>
      <c r="M45" s="1"/>
      <c r="N45" s="1"/>
      <c r="O45" s="1"/>
      <c r="P45" s="1"/>
      <c r="Q45" s="1"/>
      <c r="R45" s="1"/>
      <c r="S45" s="1"/>
      <c r="T45" s="1"/>
    </row>
    <row r="46" spans="1:20" x14ac:dyDescent="0.15">
      <c r="A46" s="1"/>
      <c r="B46" s="1"/>
      <c r="C46" s="1"/>
      <c r="D46" s="1"/>
      <c r="E46" s="1"/>
      <c r="F46" s="1"/>
      <c r="G46" s="1"/>
      <c r="H46" s="1"/>
      <c r="I46" s="1"/>
      <c r="J46" s="1"/>
      <c r="K46" s="1"/>
      <c r="L46" s="1"/>
      <c r="M46" s="1"/>
      <c r="N46" s="1"/>
      <c r="O46" s="1"/>
      <c r="P46" s="1"/>
      <c r="Q46" s="1"/>
      <c r="R46" s="1"/>
      <c r="S46" s="1"/>
      <c r="T46" s="1"/>
    </row>
    <row r="47" spans="1:20" x14ac:dyDescent="0.15">
      <c r="A47" s="1"/>
      <c r="B47" s="1"/>
      <c r="C47" s="1"/>
      <c r="D47" s="1"/>
      <c r="E47" s="1"/>
      <c r="F47" s="1"/>
      <c r="G47" s="1"/>
      <c r="H47" s="1"/>
      <c r="I47" s="1"/>
      <c r="J47" s="1"/>
      <c r="K47" s="1"/>
      <c r="L47" s="1"/>
      <c r="M47" s="1"/>
      <c r="N47" s="1"/>
      <c r="O47" s="1"/>
      <c r="P47" s="1"/>
      <c r="Q47" s="1"/>
      <c r="R47" s="1"/>
      <c r="S47" s="1"/>
      <c r="T47" s="1"/>
    </row>
    <row r="48" spans="1:20" x14ac:dyDescent="0.15">
      <c r="A48" s="1"/>
      <c r="B48" s="1"/>
      <c r="C48" s="1"/>
      <c r="D48" s="1"/>
      <c r="E48" s="1"/>
      <c r="F48" s="1"/>
      <c r="G48" s="1"/>
      <c r="H48" s="1"/>
      <c r="I48" s="1"/>
      <c r="J48" s="1"/>
      <c r="K48" s="1"/>
      <c r="L48" s="1"/>
      <c r="M48" s="1"/>
      <c r="N48" s="1"/>
      <c r="O48" s="1"/>
      <c r="P48" s="1"/>
      <c r="Q48" s="1"/>
      <c r="R48" s="1"/>
      <c r="S48" s="1"/>
      <c r="T48" s="1"/>
    </row>
    <row r="49" spans="1:20" x14ac:dyDescent="0.15">
      <c r="A49" s="1"/>
      <c r="B49" s="1"/>
      <c r="C49" s="1"/>
      <c r="D49" s="1"/>
      <c r="E49" s="1"/>
      <c r="F49" s="1"/>
      <c r="G49" s="1"/>
      <c r="H49" s="1"/>
      <c r="I49" s="1"/>
      <c r="J49" s="1"/>
      <c r="K49" s="1"/>
      <c r="L49" s="1"/>
      <c r="M49" s="1"/>
      <c r="N49" s="1"/>
      <c r="O49" s="1"/>
      <c r="P49" s="1"/>
      <c r="Q49" s="1"/>
      <c r="R49" s="1"/>
      <c r="S49" s="1"/>
      <c r="T49" s="1"/>
    </row>
    <row r="50" spans="1:20" x14ac:dyDescent="0.15">
      <c r="A50" s="1"/>
      <c r="B50" s="1"/>
      <c r="C50" s="1"/>
      <c r="D50" s="1"/>
      <c r="E50" s="1"/>
      <c r="F50" s="1"/>
      <c r="G50" s="1"/>
      <c r="H50" s="1"/>
      <c r="I50" s="1"/>
      <c r="J50" s="1"/>
      <c r="K50" s="1"/>
      <c r="L50" s="1"/>
      <c r="M50" s="1"/>
      <c r="N50" s="1"/>
      <c r="O50" s="1"/>
      <c r="P50" s="1"/>
      <c r="Q50" s="1"/>
      <c r="R50" s="1"/>
      <c r="S50" s="1"/>
      <c r="T50" s="1"/>
    </row>
    <row r="51" spans="1:20" x14ac:dyDescent="0.15">
      <c r="A51" s="1"/>
      <c r="B51" s="1"/>
      <c r="C51" s="1"/>
      <c r="D51" s="1"/>
      <c r="E51" s="1"/>
      <c r="F51" s="1"/>
      <c r="G51" s="1"/>
      <c r="H51" s="1"/>
      <c r="I51" s="1"/>
      <c r="J51" s="1"/>
      <c r="K51" s="1"/>
      <c r="L51" s="1"/>
      <c r="M51" s="1"/>
      <c r="N51" s="1"/>
      <c r="O51" s="1"/>
      <c r="P51" s="1"/>
      <c r="Q51" s="1"/>
      <c r="R51" s="1"/>
      <c r="S51" s="1"/>
      <c r="T51" s="1"/>
    </row>
    <row r="52" spans="1:20" x14ac:dyDescent="0.15">
      <c r="A52" s="1"/>
      <c r="B52" s="1"/>
      <c r="C52" s="1"/>
      <c r="D52" s="1"/>
      <c r="E52" s="1"/>
      <c r="F52" s="1"/>
      <c r="G52" s="1"/>
      <c r="H52" s="1"/>
      <c r="I52" s="1"/>
      <c r="J52" s="1"/>
      <c r="K52" s="1"/>
      <c r="L52" s="1"/>
      <c r="M52" s="1"/>
      <c r="N52" s="1"/>
      <c r="O52" s="1"/>
      <c r="P52" s="1"/>
      <c r="Q52" s="1"/>
      <c r="R52" s="1"/>
      <c r="S52" s="1"/>
      <c r="T52" s="1"/>
    </row>
    <row r="53" spans="1:20" x14ac:dyDescent="0.15">
      <c r="A53" s="1"/>
      <c r="B53" s="1"/>
      <c r="C53" s="1"/>
      <c r="D53" s="1"/>
      <c r="E53" s="1"/>
      <c r="F53" s="1"/>
      <c r="G53" s="1"/>
      <c r="H53" s="1"/>
      <c r="I53" s="1"/>
      <c r="J53" s="1"/>
      <c r="K53" s="1"/>
      <c r="L53" s="1"/>
      <c r="M53" s="1"/>
      <c r="N53" s="1"/>
      <c r="O53" s="1"/>
      <c r="P53" s="1"/>
      <c r="Q53" s="1"/>
      <c r="R53" s="1"/>
      <c r="S53" s="1"/>
      <c r="T53" s="1"/>
    </row>
    <row r="54" spans="1:20" x14ac:dyDescent="0.15">
      <c r="A54" s="1"/>
      <c r="B54" s="1"/>
      <c r="C54" s="1"/>
      <c r="D54" s="1"/>
      <c r="E54" s="1"/>
      <c r="F54" s="1"/>
      <c r="G54" s="1"/>
      <c r="H54" s="1"/>
      <c r="I54" s="1"/>
      <c r="J54" s="1"/>
      <c r="K54" s="1"/>
      <c r="L54" s="1"/>
      <c r="M54" s="1"/>
      <c r="N54" s="1"/>
      <c r="O54" s="1"/>
      <c r="P54" s="1"/>
      <c r="Q54" s="1"/>
      <c r="R54" s="1"/>
      <c r="S54" s="1"/>
      <c r="T54" s="1"/>
    </row>
    <row r="55" spans="1:20" x14ac:dyDescent="0.15">
      <c r="A55" s="1"/>
      <c r="B55" s="1"/>
      <c r="C55" s="1"/>
      <c r="D55" s="1"/>
      <c r="E55" s="1"/>
      <c r="F55" s="1"/>
      <c r="G55" s="1"/>
      <c r="H55" s="1"/>
      <c r="I55" s="1"/>
      <c r="J55" s="1"/>
      <c r="K55" s="1"/>
      <c r="L55" s="1"/>
      <c r="M55" s="1"/>
      <c r="N55" s="1"/>
      <c r="O55" s="1"/>
      <c r="P55" s="1"/>
      <c r="Q55" s="1"/>
      <c r="R55" s="1"/>
      <c r="S55" s="1"/>
      <c r="T55" s="1"/>
    </row>
    <row r="56" spans="1:20" x14ac:dyDescent="0.15">
      <c r="A56" s="1"/>
      <c r="B56" s="1"/>
      <c r="C56" s="1"/>
      <c r="D56" s="1"/>
      <c r="E56" s="1"/>
      <c r="F56" s="1"/>
      <c r="G56" s="1"/>
      <c r="H56" s="1"/>
      <c r="I56" s="1"/>
      <c r="J56" s="1"/>
      <c r="K56" s="1"/>
      <c r="L56" s="1"/>
      <c r="M56" s="1"/>
      <c r="N56" s="1"/>
      <c r="O56" s="1"/>
      <c r="P56" s="1"/>
      <c r="Q56" s="1"/>
      <c r="R56" s="1"/>
      <c r="S56" s="1"/>
      <c r="T56" s="1"/>
    </row>
    <row r="57" spans="1:20" x14ac:dyDescent="0.15">
      <c r="A57" s="1"/>
      <c r="B57" s="1"/>
      <c r="C57" s="1"/>
      <c r="D57" s="1"/>
      <c r="E57" s="1"/>
      <c r="F57" s="1"/>
      <c r="G57" s="1"/>
      <c r="H57" s="1"/>
      <c r="I57" s="1"/>
      <c r="J57" s="1"/>
      <c r="K57" s="1"/>
      <c r="L57" s="1"/>
      <c r="M57" s="1"/>
      <c r="N57" s="1"/>
      <c r="O57" s="1"/>
      <c r="P57" s="1"/>
      <c r="Q57" s="1"/>
      <c r="R57" s="1"/>
      <c r="S57" s="1"/>
      <c r="T57" s="1"/>
    </row>
    <row r="58" spans="1:20" x14ac:dyDescent="0.15">
      <c r="A58" s="1"/>
      <c r="B58" s="1"/>
      <c r="C58" s="1"/>
      <c r="D58" s="1"/>
      <c r="E58" s="1"/>
      <c r="F58" s="1"/>
      <c r="G58" s="1"/>
      <c r="H58" s="1"/>
      <c r="I58" s="1"/>
      <c r="J58" s="1"/>
      <c r="K58" s="1"/>
      <c r="L58" s="1"/>
      <c r="M58" s="1"/>
      <c r="N58" s="1"/>
      <c r="O58" s="1"/>
      <c r="P58" s="1"/>
      <c r="Q58" s="1"/>
      <c r="R58" s="1"/>
      <c r="S58" s="1"/>
      <c r="T58" s="1"/>
    </row>
    <row r="59" spans="1:20" x14ac:dyDescent="0.15">
      <c r="A59" s="1"/>
      <c r="B59" s="1"/>
      <c r="C59" s="1"/>
      <c r="D59" s="1"/>
      <c r="E59" s="1"/>
      <c r="F59" s="1"/>
      <c r="G59" s="1"/>
      <c r="H59" s="1"/>
      <c r="I59" s="1"/>
      <c r="J59" s="1"/>
      <c r="K59" s="1"/>
      <c r="L59" s="1"/>
      <c r="M59" s="1"/>
      <c r="N59" s="1"/>
      <c r="O59" s="1"/>
      <c r="P59" s="1"/>
      <c r="Q59" s="1"/>
      <c r="R59" s="1"/>
      <c r="S59" s="1"/>
      <c r="T59" s="1"/>
    </row>
    <row r="60" spans="1:20" x14ac:dyDescent="0.15">
      <c r="A60" s="1"/>
      <c r="B60" s="1"/>
      <c r="C60" s="1"/>
      <c r="D60" s="1"/>
      <c r="E60" s="1"/>
      <c r="F60" s="1"/>
      <c r="G60" s="1"/>
      <c r="H60" s="1"/>
      <c r="I60" s="1"/>
      <c r="J60" s="1"/>
      <c r="K60" s="1"/>
      <c r="L60" s="1"/>
      <c r="M60" s="1"/>
      <c r="N60" s="1"/>
      <c r="O60" s="1"/>
      <c r="P60" s="1"/>
      <c r="Q60" s="1"/>
      <c r="R60" s="1"/>
      <c r="S60" s="1"/>
      <c r="T60" s="1"/>
    </row>
    <row r="61" spans="1:20" x14ac:dyDescent="0.15">
      <c r="A61" s="1"/>
      <c r="B61" s="1"/>
      <c r="C61" s="1"/>
      <c r="D61" s="1"/>
      <c r="E61" s="1"/>
      <c r="F61" s="1"/>
      <c r="G61" s="1"/>
      <c r="H61" s="1"/>
      <c r="I61" s="1"/>
      <c r="J61" s="1"/>
      <c r="K61" s="1"/>
      <c r="L61" s="1"/>
      <c r="M61" s="1"/>
      <c r="N61" s="1"/>
      <c r="O61" s="1"/>
      <c r="P61" s="1"/>
      <c r="Q61" s="1"/>
      <c r="R61" s="1"/>
      <c r="S61" s="1"/>
      <c r="T61" s="1"/>
    </row>
    <row r="62" spans="1:20" x14ac:dyDescent="0.15">
      <c r="A62" s="1"/>
      <c r="B62" s="1"/>
      <c r="C62" s="1"/>
      <c r="D62" s="1"/>
      <c r="E62" s="1"/>
      <c r="F62" s="1"/>
      <c r="G62" s="1"/>
      <c r="H62" s="1"/>
      <c r="I62" s="1"/>
      <c r="J62" s="1"/>
      <c r="K62" s="1"/>
      <c r="L62" s="1"/>
      <c r="M62" s="1"/>
      <c r="N62" s="1"/>
      <c r="O62" s="1"/>
      <c r="P62" s="1"/>
      <c r="Q62" s="1"/>
      <c r="R62" s="1"/>
      <c r="S62" s="1"/>
      <c r="T62" s="1"/>
    </row>
    <row r="63" spans="1:20" x14ac:dyDescent="0.15">
      <c r="A63" s="1"/>
      <c r="B63" s="1"/>
      <c r="C63" s="1"/>
      <c r="D63" s="1"/>
      <c r="E63" s="1"/>
      <c r="F63" s="1"/>
      <c r="G63" s="1"/>
      <c r="H63" s="1"/>
      <c r="I63" s="1"/>
      <c r="J63" s="1"/>
      <c r="K63" s="1"/>
      <c r="L63" s="1"/>
      <c r="M63" s="1"/>
      <c r="N63" s="1"/>
      <c r="O63" s="1"/>
      <c r="P63" s="1"/>
      <c r="Q63" s="1"/>
      <c r="R63" s="1"/>
      <c r="S63" s="1"/>
      <c r="T63" s="1"/>
    </row>
    <row r="64" spans="1:20" x14ac:dyDescent="0.15">
      <c r="A64" s="1"/>
      <c r="B64" s="1"/>
      <c r="C64" s="1"/>
      <c r="D64" s="1"/>
      <c r="E64" s="1"/>
      <c r="F64" s="1"/>
      <c r="G64" s="1"/>
      <c r="H64" s="1"/>
      <c r="I64" s="1"/>
      <c r="J64" s="1"/>
      <c r="K64" s="1"/>
      <c r="L64" s="1"/>
      <c r="M64" s="1"/>
      <c r="N64" s="1"/>
      <c r="O64" s="1"/>
      <c r="P64" s="1"/>
      <c r="Q64" s="1"/>
      <c r="R64" s="1"/>
      <c r="S64" s="1"/>
      <c r="T64" s="1"/>
    </row>
    <row r="65" spans="1:20" x14ac:dyDescent="0.15">
      <c r="A65" s="1"/>
      <c r="B65" s="1"/>
      <c r="C65" s="1"/>
      <c r="D65" s="1"/>
      <c r="E65" s="1"/>
      <c r="F65" s="1"/>
      <c r="G65" s="1"/>
      <c r="H65" s="1"/>
      <c r="I65" s="1"/>
      <c r="J65" s="1"/>
      <c r="K65" s="1"/>
      <c r="L65" s="1"/>
      <c r="M65" s="1"/>
      <c r="N65" s="1"/>
      <c r="O65" s="1"/>
      <c r="P65" s="1"/>
      <c r="Q65" s="1"/>
      <c r="R65" s="1"/>
      <c r="S65" s="1"/>
      <c r="T65" s="1"/>
    </row>
    <row r="66" spans="1:20" x14ac:dyDescent="0.15">
      <c r="A66" s="1"/>
      <c r="B66" s="1"/>
      <c r="C66" s="1"/>
      <c r="D66" s="1"/>
      <c r="E66" s="1"/>
      <c r="F66" s="1"/>
      <c r="G66" s="1"/>
      <c r="H66" s="1"/>
      <c r="I66" s="1"/>
      <c r="J66" s="1"/>
      <c r="K66" s="1"/>
      <c r="L66" s="1"/>
      <c r="M66" s="1"/>
      <c r="N66" s="1"/>
      <c r="O66" s="1"/>
      <c r="P66" s="1"/>
      <c r="Q66" s="1"/>
      <c r="R66" s="1"/>
      <c r="S66" s="1"/>
      <c r="T66" s="1"/>
    </row>
    <row r="67" spans="1:20" x14ac:dyDescent="0.15">
      <c r="A67" s="1"/>
      <c r="B67" s="1"/>
      <c r="C67" s="1"/>
      <c r="D67" s="1"/>
      <c r="E67" s="1"/>
      <c r="F67" s="1"/>
      <c r="G67" s="1"/>
      <c r="H67" s="1"/>
      <c r="I67" s="1"/>
      <c r="J67" s="1"/>
      <c r="K67" s="1"/>
      <c r="L67" s="1"/>
      <c r="M67" s="1"/>
      <c r="N67" s="1"/>
      <c r="O67" s="1"/>
      <c r="P67" s="1"/>
      <c r="Q67" s="1"/>
      <c r="R67" s="1"/>
      <c r="S67" s="1"/>
      <c r="T67" s="1"/>
    </row>
    <row r="68" spans="1:20" x14ac:dyDescent="0.15">
      <c r="A68" s="1"/>
      <c r="B68" s="1"/>
      <c r="C68" s="1"/>
      <c r="D68" s="1"/>
      <c r="E68" s="1"/>
      <c r="F68" s="1"/>
      <c r="G68" s="1"/>
      <c r="H68" s="1"/>
      <c r="I68" s="1"/>
      <c r="J68" s="1"/>
      <c r="K68" s="1"/>
      <c r="L68" s="1"/>
      <c r="M68" s="1"/>
      <c r="N68" s="1"/>
      <c r="O68" s="1"/>
      <c r="P68" s="1"/>
      <c r="Q68" s="1"/>
      <c r="R68" s="1"/>
      <c r="S68" s="1"/>
      <c r="T68" s="1"/>
    </row>
    <row r="69" spans="1:20" x14ac:dyDescent="0.15">
      <c r="A69" s="1"/>
      <c r="B69" s="1"/>
      <c r="C69" s="1"/>
      <c r="D69" s="1"/>
      <c r="E69" s="1"/>
      <c r="F69" s="1"/>
      <c r="G69" s="1"/>
      <c r="H69" s="1"/>
      <c r="I69" s="1"/>
      <c r="J69" s="1"/>
      <c r="K69" s="1"/>
      <c r="L69" s="1"/>
      <c r="M69" s="1"/>
      <c r="N69" s="1"/>
      <c r="O69" s="1"/>
      <c r="P69" s="1"/>
      <c r="Q69" s="1"/>
      <c r="R69" s="1"/>
      <c r="S69" s="1"/>
      <c r="T69" s="1"/>
    </row>
    <row r="70" spans="1:20" x14ac:dyDescent="0.15">
      <c r="A70" s="1"/>
      <c r="B70" s="1"/>
      <c r="C70" s="1"/>
      <c r="D70" s="1"/>
      <c r="E70" s="1"/>
      <c r="F70" s="1"/>
      <c r="G70" s="1"/>
      <c r="H70" s="1"/>
      <c r="I70" s="1"/>
      <c r="J70" s="1"/>
      <c r="K70" s="1"/>
      <c r="L70" s="1"/>
      <c r="M70" s="1"/>
      <c r="N70" s="1"/>
      <c r="O70" s="1"/>
      <c r="P70" s="1"/>
      <c r="Q70" s="1"/>
      <c r="R70" s="1"/>
      <c r="S70" s="1"/>
      <c r="T70" s="1"/>
    </row>
    <row r="71" spans="1:20" x14ac:dyDescent="0.15">
      <c r="A71" s="1"/>
      <c r="B71" s="1"/>
      <c r="C71" s="1"/>
      <c r="D71" s="1"/>
      <c r="E71" s="1"/>
      <c r="F71" s="1"/>
      <c r="G71" s="1"/>
      <c r="H71" s="1"/>
      <c r="I71" s="1"/>
      <c r="J71" s="1"/>
      <c r="K71" s="1"/>
      <c r="L71" s="1"/>
      <c r="M71" s="1"/>
      <c r="N71" s="1"/>
      <c r="O71" s="1"/>
      <c r="P71" s="1"/>
      <c r="Q71" s="1"/>
      <c r="R71" s="1"/>
      <c r="S71" s="1"/>
      <c r="T71" s="1"/>
    </row>
    <row r="72" spans="1:20" x14ac:dyDescent="0.15">
      <c r="A72" s="1"/>
      <c r="B72" s="1"/>
      <c r="C72" s="1"/>
      <c r="D72" s="1"/>
      <c r="E72" s="1"/>
      <c r="F72" s="1"/>
      <c r="G72" s="1"/>
      <c r="H72" s="1"/>
      <c r="I72" s="1"/>
      <c r="J72" s="1"/>
      <c r="K72" s="1"/>
      <c r="L72" s="1"/>
      <c r="M72" s="1"/>
      <c r="N72" s="1"/>
      <c r="O72" s="1"/>
      <c r="P72" s="1"/>
      <c r="Q72" s="1"/>
      <c r="R72" s="1"/>
      <c r="S72" s="1"/>
      <c r="T72" s="1"/>
    </row>
    <row r="73" spans="1:20" x14ac:dyDescent="0.15">
      <c r="A73" s="1"/>
      <c r="B73" s="1"/>
      <c r="C73" s="1"/>
      <c r="D73" s="1"/>
      <c r="E73" s="1"/>
      <c r="F73" s="1"/>
      <c r="G73" s="1"/>
      <c r="H73" s="1"/>
      <c r="I73" s="1"/>
      <c r="J73" s="1"/>
      <c r="K73" s="1"/>
      <c r="L73" s="1"/>
      <c r="M73" s="1"/>
      <c r="N73" s="1"/>
      <c r="O73" s="1"/>
      <c r="P73" s="1"/>
      <c r="Q73" s="1"/>
      <c r="R73" s="1"/>
      <c r="S73" s="1"/>
      <c r="T73" s="1"/>
    </row>
    <row r="74" spans="1:20" x14ac:dyDescent="0.15">
      <c r="A74" s="1"/>
      <c r="B74" s="1"/>
      <c r="C74" s="1"/>
      <c r="D74" s="1"/>
      <c r="E74" s="1"/>
      <c r="F74" s="1"/>
      <c r="G74" s="1"/>
      <c r="H74" s="1"/>
      <c r="I74" s="1"/>
      <c r="J74" s="1"/>
      <c r="K74" s="1"/>
      <c r="L74" s="1"/>
      <c r="M74" s="1"/>
      <c r="N74" s="1"/>
      <c r="O74" s="1"/>
      <c r="P74" s="1"/>
      <c r="Q74" s="1"/>
      <c r="R74" s="1"/>
      <c r="S74" s="1"/>
      <c r="T74" s="1"/>
    </row>
    <row r="75" spans="1:20" x14ac:dyDescent="0.15">
      <c r="A75" s="1"/>
      <c r="B75" s="1"/>
      <c r="C75" s="1"/>
      <c r="D75" s="1"/>
      <c r="E75" s="1"/>
      <c r="F75" s="1"/>
      <c r="G75" s="1"/>
      <c r="H75" s="1"/>
      <c r="I75" s="1"/>
      <c r="J75" s="1"/>
      <c r="K75" s="1"/>
      <c r="L75" s="1"/>
      <c r="M75" s="1"/>
      <c r="N75" s="1"/>
      <c r="O75" s="1"/>
      <c r="P75" s="1"/>
      <c r="Q75" s="1"/>
      <c r="R75" s="1"/>
      <c r="S75" s="1"/>
      <c r="T75" s="1"/>
    </row>
    <row r="76" spans="1:20" x14ac:dyDescent="0.15">
      <c r="A76" s="1"/>
      <c r="B76" s="1"/>
      <c r="C76" s="1"/>
      <c r="D76" s="1"/>
      <c r="E76" s="1"/>
      <c r="F76" s="1"/>
      <c r="G76" s="1"/>
      <c r="H76" s="1"/>
      <c r="I76" s="1"/>
      <c r="J76" s="1"/>
      <c r="K76" s="1"/>
      <c r="L76" s="1"/>
      <c r="M76" s="1"/>
      <c r="N76" s="1"/>
      <c r="O76" s="1"/>
      <c r="P76" s="1"/>
      <c r="Q76" s="1"/>
      <c r="R76" s="1"/>
      <c r="S76" s="1"/>
      <c r="T76" s="1"/>
    </row>
    <row r="77" spans="1:20" x14ac:dyDescent="0.15">
      <c r="A77" s="1"/>
      <c r="B77" s="1"/>
      <c r="C77" s="1"/>
      <c r="D77" s="1"/>
      <c r="E77" s="1"/>
      <c r="F77" s="1"/>
      <c r="G77" s="1"/>
      <c r="H77" s="1"/>
      <c r="I77" s="1"/>
      <c r="J77" s="1"/>
      <c r="K77" s="1"/>
      <c r="L77" s="1"/>
      <c r="M77" s="1"/>
      <c r="N77" s="1"/>
      <c r="O77" s="1"/>
      <c r="P77" s="1"/>
      <c r="Q77" s="1"/>
      <c r="R77" s="1"/>
      <c r="S77" s="1"/>
      <c r="T77" s="1"/>
    </row>
    <row r="78" spans="1:20" x14ac:dyDescent="0.15">
      <c r="A78" s="1"/>
      <c r="B78" s="1"/>
      <c r="C78" s="1"/>
      <c r="D78" s="1"/>
      <c r="E78" s="1"/>
      <c r="F78" s="1"/>
      <c r="G78" s="1"/>
      <c r="H78" s="1"/>
      <c r="I78" s="1"/>
      <c r="J78" s="1"/>
      <c r="K78" s="1"/>
      <c r="L78" s="1"/>
      <c r="M78" s="1"/>
      <c r="N78" s="1"/>
      <c r="O78" s="1"/>
      <c r="P78" s="1"/>
      <c r="Q78" s="1"/>
      <c r="R78" s="1"/>
      <c r="S78" s="1"/>
      <c r="T78" s="1"/>
    </row>
    <row r="79" spans="1:20" x14ac:dyDescent="0.15">
      <c r="A79" s="1"/>
      <c r="B79" s="1"/>
      <c r="C79" s="1"/>
      <c r="D79" s="1"/>
      <c r="E79" s="1"/>
      <c r="F79" s="1"/>
      <c r="G79" s="1"/>
      <c r="H79" s="1"/>
      <c r="I79" s="1"/>
      <c r="J79" s="1"/>
      <c r="K79" s="1"/>
      <c r="L79" s="1"/>
      <c r="M79" s="1"/>
      <c r="N79" s="1"/>
      <c r="O79" s="1"/>
      <c r="P79" s="1"/>
      <c r="Q79" s="1"/>
      <c r="R79" s="1"/>
      <c r="S79" s="1"/>
      <c r="T79" s="1"/>
    </row>
    <row r="80" spans="1:20" x14ac:dyDescent="0.15">
      <c r="A80" s="1"/>
      <c r="B80" s="1"/>
      <c r="C80" s="1"/>
      <c r="D80" s="1"/>
      <c r="E80" s="1"/>
      <c r="F80" s="1"/>
      <c r="G80" s="1"/>
      <c r="H80" s="1"/>
      <c r="I80" s="1"/>
      <c r="J80" s="1"/>
      <c r="K80" s="1"/>
      <c r="L80" s="1"/>
      <c r="M80" s="1"/>
      <c r="N80" s="1"/>
      <c r="O80" s="1"/>
      <c r="P80" s="1"/>
      <c r="Q80" s="1"/>
      <c r="R80" s="1"/>
      <c r="S80" s="1"/>
      <c r="T80" s="1"/>
    </row>
    <row r="81" spans="1:20" x14ac:dyDescent="0.15">
      <c r="A81" s="1"/>
      <c r="B81" s="1"/>
      <c r="C81" s="1"/>
      <c r="D81" s="1"/>
      <c r="E81" s="1"/>
      <c r="F81" s="1"/>
      <c r="G81" s="1"/>
      <c r="H81" s="1"/>
      <c r="I81" s="1"/>
      <c r="J81" s="1"/>
      <c r="K81" s="1"/>
      <c r="L81" s="1"/>
      <c r="M81" s="1"/>
      <c r="N81" s="1"/>
      <c r="O81" s="1"/>
      <c r="P81" s="1"/>
      <c r="Q81" s="1"/>
      <c r="R81" s="1"/>
      <c r="S81" s="1"/>
      <c r="T81" s="1"/>
    </row>
  </sheetData>
  <mergeCells count="1">
    <mergeCell ref="A1:T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H47"/>
  <sheetViews>
    <sheetView showGridLines="0" view="pageBreakPreview" zoomScale="115" zoomScaleNormal="130" zoomScaleSheetLayoutView="115" zoomScalePageLayoutView="130" workbookViewId="0">
      <pane ySplit="7" topLeftCell="A8" activePane="bottomLeft" state="frozen"/>
      <selection pane="bottomLeft" activeCell="B13" sqref="B13:G13"/>
    </sheetView>
  </sheetViews>
  <sheetFormatPr baseColWidth="10" defaultColWidth="8.83203125" defaultRowHeight="13" x14ac:dyDescent="0.15"/>
  <cols>
    <col min="1" max="1" width="2.33203125" customWidth="1"/>
    <col min="2" max="5" width="25.6640625" customWidth="1"/>
    <col min="6" max="6" width="8" style="22" customWidth="1"/>
    <col min="7" max="7" width="63.1640625" customWidth="1"/>
    <col min="8" max="8" width="2.33203125" customWidth="1"/>
  </cols>
  <sheetData>
    <row r="1" spans="1:8" ht="23" x14ac:dyDescent="0.25">
      <c r="A1" s="411" t="s">
        <v>97</v>
      </c>
      <c r="B1" s="411"/>
      <c r="C1" s="411"/>
      <c r="D1" s="411"/>
      <c r="E1" s="411"/>
      <c r="F1" s="411"/>
      <c r="G1" s="411"/>
      <c r="H1" s="411"/>
    </row>
    <row r="2" spans="1:8" ht="5" customHeight="1" x14ac:dyDescent="0.15">
      <c r="A2" s="1"/>
      <c r="B2" s="1"/>
      <c r="C2" s="1"/>
      <c r="D2" s="1"/>
      <c r="E2" s="1"/>
      <c r="F2" s="20"/>
      <c r="G2" s="1"/>
      <c r="H2" s="1"/>
    </row>
    <row r="3" spans="1:8" ht="5" customHeight="1" x14ac:dyDescent="0.15">
      <c r="A3" s="1"/>
      <c r="B3" s="1"/>
      <c r="C3" s="1"/>
      <c r="D3" s="1"/>
      <c r="E3" s="1"/>
      <c r="F3" s="20"/>
      <c r="G3" s="1"/>
      <c r="H3" s="1"/>
    </row>
    <row r="4" spans="1:8" ht="2" customHeight="1" x14ac:dyDescent="0.15">
      <c r="A4" s="2"/>
      <c r="B4" s="2"/>
      <c r="C4" s="2"/>
      <c r="D4" s="2"/>
      <c r="E4" s="2"/>
      <c r="F4" s="21"/>
      <c r="G4" s="2"/>
      <c r="H4" s="2"/>
    </row>
    <row r="5" spans="1:8" ht="27.75" customHeight="1" x14ac:dyDescent="0.15">
      <c r="A5" s="2"/>
      <c r="B5" s="415"/>
      <c r="C5" s="415"/>
      <c r="D5" s="415"/>
      <c r="E5" s="415"/>
      <c r="F5" s="415"/>
      <c r="G5" s="415"/>
      <c r="H5" s="2"/>
    </row>
    <row r="6" spans="1:8" s="12" customFormat="1" ht="45" customHeight="1" x14ac:dyDescent="0.15">
      <c r="A6" s="10"/>
      <c r="B6" s="17" t="s">
        <v>98</v>
      </c>
      <c r="C6" s="301" t="s">
        <v>99</v>
      </c>
      <c r="D6" s="301" t="s">
        <v>100</v>
      </c>
      <c r="E6" s="301" t="s">
        <v>101</v>
      </c>
      <c r="F6" s="426" t="s">
        <v>102</v>
      </c>
      <c r="G6" s="427"/>
      <c r="H6" s="10"/>
    </row>
    <row r="7" spans="1:8" s="12" customFormat="1" ht="57" customHeight="1" x14ac:dyDescent="0.15">
      <c r="A7" s="10"/>
      <c r="B7" s="13" t="s">
        <v>103</v>
      </c>
      <c r="C7" s="14" t="s">
        <v>104</v>
      </c>
      <c r="D7" s="14" t="s">
        <v>105</v>
      </c>
      <c r="E7" s="18" t="s">
        <v>106</v>
      </c>
      <c r="F7" s="416" t="s">
        <v>107</v>
      </c>
      <c r="G7" s="417"/>
      <c r="H7" s="10"/>
    </row>
    <row r="8" spans="1:8" s="12" customFormat="1" ht="45" customHeight="1" thickBot="1" x14ac:dyDescent="0.2">
      <c r="A8" s="10"/>
      <c r="B8" s="424" t="s">
        <v>108</v>
      </c>
      <c r="C8" s="424"/>
      <c r="D8" s="424"/>
      <c r="E8" s="424"/>
      <c r="F8" s="424"/>
      <c r="G8" s="424"/>
      <c r="H8" s="10"/>
    </row>
    <row r="9" spans="1:8" ht="35" customHeight="1" x14ac:dyDescent="0.15">
      <c r="A9" s="2"/>
      <c r="B9" s="421"/>
      <c r="C9" s="418"/>
      <c r="D9" s="418"/>
      <c r="E9" s="418"/>
      <c r="F9" s="189" t="s">
        <v>109</v>
      </c>
      <c r="G9" s="190"/>
      <c r="H9" s="2"/>
    </row>
    <row r="10" spans="1:8" ht="35" customHeight="1" x14ac:dyDescent="0.15">
      <c r="A10" s="2"/>
      <c r="B10" s="422"/>
      <c r="C10" s="419"/>
      <c r="D10" s="419"/>
      <c r="E10" s="419"/>
      <c r="F10" s="19" t="s">
        <v>110</v>
      </c>
      <c r="G10" s="191"/>
      <c r="H10" s="2"/>
    </row>
    <row r="11" spans="1:8" ht="35" customHeight="1" x14ac:dyDescent="0.15">
      <c r="A11" s="2"/>
      <c r="B11" s="422"/>
      <c r="C11" s="419"/>
      <c r="D11" s="419"/>
      <c r="E11" s="419"/>
      <c r="F11" s="19" t="s">
        <v>111</v>
      </c>
      <c r="G11" s="191"/>
      <c r="H11" s="2"/>
    </row>
    <row r="12" spans="1:8" ht="35" customHeight="1" thickBot="1" x14ac:dyDescent="0.2">
      <c r="A12" s="2"/>
      <c r="B12" s="423"/>
      <c r="C12" s="420"/>
      <c r="D12" s="420"/>
      <c r="E12" s="420"/>
      <c r="F12" s="192" t="s">
        <v>112</v>
      </c>
      <c r="G12" s="193"/>
      <c r="H12" s="2"/>
    </row>
    <row r="13" spans="1:8" ht="45" customHeight="1" thickBot="1" x14ac:dyDescent="0.2">
      <c r="A13" s="2"/>
      <c r="B13" s="424" t="s">
        <v>113</v>
      </c>
      <c r="C13" s="424"/>
      <c r="D13" s="424"/>
      <c r="E13" s="424"/>
      <c r="F13" s="424"/>
      <c r="G13" s="424"/>
      <c r="H13" s="2"/>
    </row>
    <row r="14" spans="1:8" ht="35" customHeight="1" x14ac:dyDescent="0.15">
      <c r="A14" s="2"/>
      <c r="B14" s="421" t="s">
        <v>114</v>
      </c>
      <c r="C14" s="418" t="s">
        <v>115</v>
      </c>
      <c r="D14" s="418" t="s">
        <v>116</v>
      </c>
      <c r="E14" s="418" t="s">
        <v>117</v>
      </c>
      <c r="F14" s="189" t="s">
        <v>109</v>
      </c>
      <c r="G14" s="190" t="s">
        <v>118</v>
      </c>
      <c r="H14" s="2"/>
    </row>
    <row r="15" spans="1:8" ht="35" customHeight="1" x14ac:dyDescent="0.15">
      <c r="A15" s="2"/>
      <c r="B15" s="422"/>
      <c r="C15" s="419"/>
      <c r="D15" s="419"/>
      <c r="E15" s="419"/>
      <c r="F15" s="19" t="s">
        <v>110</v>
      </c>
      <c r="G15" s="191" t="s">
        <v>119</v>
      </c>
      <c r="H15" s="2"/>
    </row>
    <row r="16" spans="1:8" ht="35" customHeight="1" x14ac:dyDescent="0.15">
      <c r="A16" s="2"/>
      <c r="B16" s="422"/>
      <c r="C16" s="419"/>
      <c r="D16" s="419"/>
      <c r="E16" s="419"/>
      <c r="F16" s="19" t="s">
        <v>111</v>
      </c>
      <c r="G16" s="191" t="s">
        <v>120</v>
      </c>
      <c r="H16" s="2"/>
    </row>
    <row r="17" spans="1:8" ht="35" customHeight="1" thickBot="1" x14ac:dyDescent="0.2">
      <c r="A17" s="2"/>
      <c r="B17" s="423"/>
      <c r="C17" s="420"/>
      <c r="D17" s="420"/>
      <c r="E17" s="420"/>
      <c r="F17" s="192" t="s">
        <v>112</v>
      </c>
      <c r="G17" s="193" t="s">
        <v>121</v>
      </c>
      <c r="H17" s="2"/>
    </row>
    <row r="18" spans="1:8" ht="35" customHeight="1" x14ac:dyDescent="0.15">
      <c r="A18" s="2"/>
      <c r="B18" s="421"/>
      <c r="C18" s="418"/>
      <c r="D18" s="418"/>
      <c r="E18" s="418"/>
      <c r="F18" s="189" t="s">
        <v>109</v>
      </c>
      <c r="G18" s="190"/>
      <c r="H18" s="2"/>
    </row>
    <row r="19" spans="1:8" ht="35" customHeight="1" x14ac:dyDescent="0.15">
      <c r="A19" s="2"/>
      <c r="B19" s="422"/>
      <c r="C19" s="419"/>
      <c r="D19" s="419"/>
      <c r="E19" s="419"/>
      <c r="F19" s="19" t="s">
        <v>110</v>
      </c>
      <c r="G19" s="191"/>
      <c r="H19" s="2"/>
    </row>
    <row r="20" spans="1:8" ht="35" customHeight="1" x14ac:dyDescent="0.15">
      <c r="A20" s="2"/>
      <c r="B20" s="422"/>
      <c r="C20" s="419"/>
      <c r="D20" s="419"/>
      <c r="E20" s="419"/>
      <c r="F20" s="19" t="s">
        <v>111</v>
      </c>
      <c r="G20" s="191"/>
      <c r="H20" s="2"/>
    </row>
    <row r="21" spans="1:8" ht="35" customHeight="1" thickBot="1" x14ac:dyDescent="0.2">
      <c r="A21" s="2"/>
      <c r="B21" s="423"/>
      <c r="C21" s="420"/>
      <c r="D21" s="420"/>
      <c r="E21" s="420"/>
      <c r="F21" s="192" t="s">
        <v>112</v>
      </c>
      <c r="G21" s="193"/>
      <c r="H21" s="2"/>
    </row>
    <row r="22" spans="1:8" ht="35" customHeight="1" x14ac:dyDescent="0.15">
      <c r="A22" s="2"/>
      <c r="B22" s="421"/>
      <c r="C22" s="418"/>
      <c r="D22" s="418"/>
      <c r="E22" s="418"/>
      <c r="F22" s="189" t="s">
        <v>109</v>
      </c>
      <c r="G22" s="190"/>
      <c r="H22" s="2"/>
    </row>
    <row r="23" spans="1:8" ht="35" customHeight="1" x14ac:dyDescent="0.15">
      <c r="A23" s="2"/>
      <c r="B23" s="422"/>
      <c r="C23" s="419"/>
      <c r="D23" s="419"/>
      <c r="E23" s="419"/>
      <c r="F23" s="19" t="s">
        <v>110</v>
      </c>
      <c r="G23" s="191"/>
      <c r="H23" s="2"/>
    </row>
    <row r="24" spans="1:8" ht="35" customHeight="1" x14ac:dyDescent="0.15">
      <c r="A24" s="2"/>
      <c r="B24" s="422"/>
      <c r="C24" s="419"/>
      <c r="D24" s="419"/>
      <c r="E24" s="419"/>
      <c r="F24" s="19" t="s">
        <v>111</v>
      </c>
      <c r="G24" s="191"/>
      <c r="H24" s="2"/>
    </row>
    <row r="25" spans="1:8" ht="35" customHeight="1" thickBot="1" x14ac:dyDescent="0.2">
      <c r="A25" s="2"/>
      <c r="B25" s="423"/>
      <c r="C25" s="420"/>
      <c r="D25" s="420"/>
      <c r="E25" s="420"/>
      <c r="F25" s="192" t="s">
        <v>112</v>
      </c>
      <c r="G25" s="193"/>
      <c r="H25" s="2"/>
    </row>
    <row r="26" spans="1:8" ht="14" thickBot="1" x14ac:dyDescent="0.2">
      <c r="A26" s="3"/>
      <c r="B26" s="425" t="s">
        <v>122</v>
      </c>
      <c r="C26" s="425"/>
      <c r="D26" s="425"/>
      <c r="E26" s="425"/>
      <c r="F26" s="425"/>
      <c r="G26" s="425"/>
      <c r="H26" s="3"/>
    </row>
    <row r="27" spans="1:8" ht="18" x14ac:dyDescent="0.2">
      <c r="A27" s="407"/>
      <c r="B27" s="407"/>
      <c r="C27" s="407"/>
      <c r="D27" s="407"/>
      <c r="E27" s="407"/>
      <c r="F27" s="407"/>
      <c r="G27" s="407"/>
      <c r="H27" s="407"/>
    </row>
    <row r="28" spans="1:8" ht="5" customHeight="1" x14ac:dyDescent="0.15">
      <c r="A28" s="1"/>
      <c r="B28" s="1"/>
      <c r="C28" s="1"/>
      <c r="D28" s="1"/>
      <c r="E28" s="1"/>
      <c r="F28" s="20"/>
      <c r="G28" s="1"/>
      <c r="H28" s="1"/>
    </row>
    <row r="29" spans="1:8" x14ac:dyDescent="0.15">
      <c r="A29" s="1"/>
      <c r="B29" s="1"/>
      <c r="C29" s="1"/>
      <c r="D29" s="1"/>
      <c r="E29" s="1"/>
      <c r="F29" s="20"/>
      <c r="G29" s="1"/>
      <c r="H29" s="1"/>
    </row>
    <row r="30" spans="1:8" x14ac:dyDescent="0.15">
      <c r="A30" s="1"/>
      <c r="B30" s="1"/>
      <c r="C30" s="1"/>
      <c r="D30" s="1"/>
      <c r="E30" s="1"/>
      <c r="F30" s="20"/>
      <c r="G30" s="1"/>
      <c r="H30" s="1"/>
    </row>
    <row r="31" spans="1:8" x14ac:dyDescent="0.15">
      <c r="A31" s="1"/>
      <c r="B31" s="1"/>
      <c r="C31" s="1"/>
      <c r="D31" s="1"/>
      <c r="E31" s="1"/>
      <c r="F31" s="20"/>
      <c r="G31" s="1"/>
      <c r="H31" s="1"/>
    </row>
    <row r="32" spans="1:8" x14ac:dyDescent="0.15">
      <c r="A32" s="1"/>
      <c r="B32" s="1"/>
      <c r="C32" s="1"/>
      <c r="D32" s="1"/>
      <c r="E32" s="1"/>
      <c r="F32" s="20"/>
      <c r="G32" s="1"/>
      <c r="H32" s="1"/>
    </row>
    <row r="33" spans="1:8" x14ac:dyDescent="0.15">
      <c r="A33" s="1"/>
      <c r="B33" s="1"/>
      <c r="C33" s="1"/>
      <c r="D33" s="1"/>
      <c r="E33" s="1"/>
      <c r="F33" s="20"/>
      <c r="G33" s="1"/>
      <c r="H33" s="1"/>
    </row>
    <row r="34" spans="1:8" x14ac:dyDescent="0.15">
      <c r="A34" s="1"/>
      <c r="B34" s="1"/>
      <c r="C34" s="1"/>
      <c r="D34" s="1"/>
      <c r="E34" s="1"/>
      <c r="F34" s="20"/>
      <c r="G34" s="1"/>
      <c r="H34" s="1"/>
    </row>
    <row r="35" spans="1:8" x14ac:dyDescent="0.15">
      <c r="A35" s="1"/>
      <c r="B35" s="1"/>
      <c r="C35" s="1"/>
      <c r="D35" s="1"/>
      <c r="E35" s="1"/>
      <c r="F35" s="20"/>
      <c r="G35" s="1"/>
      <c r="H35" s="1"/>
    </row>
    <row r="36" spans="1:8" x14ac:dyDescent="0.15">
      <c r="A36" s="1"/>
      <c r="B36" s="1"/>
      <c r="C36" s="1"/>
      <c r="D36" s="1"/>
      <c r="E36" s="1"/>
      <c r="F36" s="20"/>
      <c r="G36" s="1"/>
      <c r="H36" s="1"/>
    </row>
    <row r="37" spans="1:8" x14ac:dyDescent="0.15">
      <c r="A37" s="1"/>
      <c r="B37" s="1"/>
      <c r="C37" s="1"/>
      <c r="D37" s="1"/>
      <c r="E37" s="1"/>
      <c r="F37" s="20"/>
      <c r="G37" s="1"/>
      <c r="H37" s="1"/>
    </row>
    <row r="38" spans="1:8" x14ac:dyDescent="0.15">
      <c r="A38" s="1"/>
      <c r="B38" s="1"/>
      <c r="C38" s="1"/>
      <c r="D38" s="1"/>
      <c r="E38" s="1"/>
      <c r="F38" s="20"/>
      <c r="G38" s="1"/>
      <c r="H38" s="1"/>
    </row>
    <row r="39" spans="1:8" x14ac:dyDescent="0.15">
      <c r="A39" s="1"/>
      <c r="B39" s="1"/>
      <c r="C39" s="1"/>
      <c r="D39" s="1"/>
      <c r="E39" s="1"/>
      <c r="F39" s="20"/>
      <c r="G39" s="1"/>
      <c r="H39" s="1"/>
    </row>
    <row r="40" spans="1:8" x14ac:dyDescent="0.15">
      <c r="A40" s="1"/>
      <c r="B40" s="1"/>
      <c r="C40" s="1"/>
      <c r="D40" s="1"/>
      <c r="E40" s="1"/>
      <c r="F40" s="20"/>
      <c r="G40" s="1"/>
      <c r="H40" s="1"/>
    </row>
    <row r="41" spans="1:8" x14ac:dyDescent="0.15">
      <c r="A41" s="1"/>
      <c r="B41" s="1"/>
      <c r="C41" s="1"/>
      <c r="D41" s="1"/>
      <c r="E41" s="1"/>
      <c r="F41" s="20"/>
      <c r="G41" s="1"/>
      <c r="H41" s="1"/>
    </row>
    <row r="42" spans="1:8" x14ac:dyDescent="0.15">
      <c r="A42" s="1"/>
      <c r="B42" s="1"/>
      <c r="C42" s="1"/>
      <c r="D42" s="1"/>
      <c r="E42" s="1"/>
      <c r="F42" s="20"/>
      <c r="G42" s="1"/>
      <c r="H42" s="1"/>
    </row>
    <row r="43" spans="1:8" x14ac:dyDescent="0.15">
      <c r="A43" s="1"/>
      <c r="B43" s="1"/>
      <c r="C43" s="1"/>
      <c r="D43" s="1"/>
      <c r="E43" s="1"/>
      <c r="F43" s="20"/>
      <c r="G43" s="1"/>
      <c r="H43" s="1"/>
    </row>
    <row r="44" spans="1:8" x14ac:dyDescent="0.15">
      <c r="A44" s="1"/>
      <c r="B44" s="1"/>
      <c r="C44" s="1"/>
      <c r="D44" s="1"/>
      <c r="E44" s="1"/>
      <c r="F44" s="20"/>
      <c r="G44" s="1"/>
      <c r="H44" s="1"/>
    </row>
    <row r="45" spans="1:8" x14ac:dyDescent="0.15">
      <c r="A45" s="1"/>
      <c r="B45" s="1"/>
      <c r="C45" s="1"/>
      <c r="D45" s="1"/>
      <c r="E45" s="1"/>
      <c r="F45" s="20"/>
      <c r="G45" s="1"/>
      <c r="H45" s="1"/>
    </row>
    <row r="46" spans="1:8" x14ac:dyDescent="0.15">
      <c r="A46" s="1"/>
      <c r="B46" s="1"/>
      <c r="C46" s="1"/>
      <c r="D46" s="1"/>
      <c r="E46" s="1"/>
      <c r="F46" s="20"/>
      <c r="G46" s="1"/>
      <c r="H46" s="1"/>
    </row>
    <row r="47" spans="1:8" x14ac:dyDescent="0.15">
      <c r="A47" s="1"/>
      <c r="B47" s="1"/>
      <c r="C47" s="1"/>
      <c r="D47" s="1"/>
      <c r="E47" s="1"/>
      <c r="F47" s="20"/>
      <c r="G47" s="1"/>
      <c r="H47" s="1"/>
    </row>
  </sheetData>
  <dataConsolidate/>
  <mergeCells count="24">
    <mergeCell ref="A1:H1"/>
    <mergeCell ref="B5:G5"/>
    <mergeCell ref="A27:H27"/>
    <mergeCell ref="B26:G26"/>
    <mergeCell ref="B9:B12"/>
    <mergeCell ref="C9:C12"/>
    <mergeCell ref="D9:D12"/>
    <mergeCell ref="E9:E12"/>
    <mergeCell ref="B22:B25"/>
    <mergeCell ref="C22:C25"/>
    <mergeCell ref="D22:D25"/>
    <mergeCell ref="E22:E25"/>
    <mergeCell ref="B14:B17"/>
    <mergeCell ref="C14:C17"/>
    <mergeCell ref="D14:D17"/>
    <mergeCell ref="F6:G6"/>
    <mergeCell ref="F7:G7"/>
    <mergeCell ref="E14:E17"/>
    <mergeCell ref="B18:B21"/>
    <mergeCell ref="C18:C21"/>
    <mergeCell ref="D18:D21"/>
    <mergeCell ref="E18:E21"/>
    <mergeCell ref="B13:G13"/>
    <mergeCell ref="B8:G8"/>
  </mergeCells>
  <phoneticPr fontId="7" type="noConversion"/>
  <pageMargins left="0.7" right="0.7" top="0.75" bottom="0.75" header="0.3" footer="0.3"/>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N245"/>
  <sheetViews>
    <sheetView zoomScale="90" zoomScaleNormal="90" zoomScalePageLayoutView="90" workbookViewId="0">
      <selection activeCell="B9" sqref="B9"/>
    </sheetView>
  </sheetViews>
  <sheetFormatPr baseColWidth="10" defaultColWidth="11.5" defaultRowHeight="13" x14ac:dyDescent="0.15"/>
  <cols>
    <col min="1" max="1" width="3.6640625" style="45" customWidth="1"/>
    <col min="2" max="2" width="15" style="44" bestFit="1" customWidth="1"/>
    <col min="3" max="5" width="15.6640625" style="44" bestFit="1" customWidth="1"/>
    <col min="6" max="13" width="16.83203125" style="44" bestFit="1" customWidth="1"/>
    <col min="14" max="14" width="15.6640625" style="44" bestFit="1" customWidth="1"/>
    <col min="15" max="16384" width="11.5" style="44"/>
  </cols>
  <sheetData>
    <row r="1" spans="1:14" s="45" customFormat="1" ht="23" x14ac:dyDescent="0.15">
      <c r="A1" s="400" t="s">
        <v>123</v>
      </c>
      <c r="B1" s="400"/>
      <c r="C1" s="400"/>
      <c r="D1" s="400"/>
      <c r="E1" s="400"/>
      <c r="F1" s="400"/>
      <c r="G1" s="400"/>
      <c r="H1" s="400"/>
      <c r="I1" s="400"/>
      <c r="J1" s="400"/>
      <c r="K1" s="400"/>
      <c r="L1" s="400"/>
      <c r="M1" s="400"/>
      <c r="N1" s="400"/>
    </row>
    <row r="2" spans="1:14" s="45" customFormat="1" x14ac:dyDescent="0.15">
      <c r="A2" s="47"/>
      <c r="B2" s="49"/>
      <c r="C2" s="49"/>
      <c r="D2" s="49"/>
      <c r="E2" s="47"/>
      <c r="F2" s="47"/>
      <c r="G2" s="47"/>
      <c r="H2" s="47"/>
      <c r="I2" s="47"/>
      <c r="J2" s="47"/>
      <c r="K2" s="47"/>
      <c r="L2" s="47"/>
      <c r="M2" s="47"/>
      <c r="N2" s="47"/>
    </row>
    <row r="3" spans="1:14" s="45" customFormat="1" ht="20" x14ac:dyDescent="0.2">
      <c r="A3" s="437" t="s">
        <v>124</v>
      </c>
      <c r="B3" s="437"/>
      <c r="C3" s="437"/>
      <c r="D3" s="437"/>
      <c r="E3" s="437"/>
      <c r="F3" s="437"/>
      <c r="G3" s="47"/>
      <c r="H3" s="47"/>
      <c r="I3" s="47"/>
      <c r="J3" s="47"/>
      <c r="K3" s="47"/>
      <c r="L3" s="47"/>
      <c r="M3" s="47"/>
      <c r="N3" s="47"/>
    </row>
    <row r="4" spans="1:14" s="45" customFormat="1" ht="14" thickBot="1" x14ac:dyDescent="0.2">
      <c r="A4" s="47"/>
      <c r="B4" s="49"/>
      <c r="C4" s="49"/>
      <c r="D4" s="49"/>
      <c r="E4" s="47"/>
      <c r="F4" s="47"/>
      <c r="G4" s="47"/>
      <c r="H4" s="47"/>
      <c r="I4" s="47"/>
      <c r="J4" s="47"/>
      <c r="K4" s="47"/>
      <c r="L4" s="47"/>
      <c r="M4" s="47"/>
      <c r="N4" s="47"/>
    </row>
    <row r="5" spans="1:14" ht="14" x14ac:dyDescent="0.15">
      <c r="A5" s="47"/>
      <c r="B5" s="429" t="s">
        <v>125</v>
      </c>
      <c r="C5" s="430"/>
      <c r="D5" s="430"/>
      <c r="E5" s="431"/>
      <c r="F5" s="432"/>
      <c r="G5" s="47"/>
      <c r="H5" s="47"/>
      <c r="I5" s="47"/>
      <c r="J5" s="47"/>
      <c r="K5" s="47"/>
      <c r="L5" s="47"/>
      <c r="M5" s="47"/>
      <c r="N5" s="47"/>
    </row>
    <row r="6" spans="1:14" ht="14" x14ac:dyDescent="0.15">
      <c r="A6" s="47"/>
      <c r="B6" s="429" t="s">
        <v>126</v>
      </c>
      <c r="C6" s="430"/>
      <c r="D6" s="430"/>
      <c r="E6" s="433"/>
      <c r="F6" s="434"/>
      <c r="G6" s="47"/>
      <c r="H6" s="47"/>
      <c r="I6" s="47"/>
      <c r="J6" s="47"/>
      <c r="K6" s="47"/>
      <c r="L6" s="47"/>
      <c r="M6" s="47"/>
      <c r="N6" s="47"/>
    </row>
    <row r="7" spans="1:14" ht="14" x14ac:dyDescent="0.15">
      <c r="A7" s="47"/>
      <c r="B7" s="296" t="s">
        <v>127</v>
      </c>
      <c r="C7" s="297"/>
      <c r="D7" s="297"/>
      <c r="E7" s="435"/>
      <c r="F7" s="436"/>
      <c r="G7" s="47"/>
      <c r="H7" s="47"/>
      <c r="I7" s="47"/>
      <c r="J7" s="47"/>
      <c r="K7" s="47"/>
      <c r="L7" s="47"/>
      <c r="M7" s="47"/>
      <c r="N7" s="47"/>
    </row>
    <row r="8" spans="1:14" ht="14" x14ac:dyDescent="0.15">
      <c r="A8" s="47"/>
      <c r="B8" s="439" t="s">
        <v>128</v>
      </c>
      <c r="C8" s="440"/>
      <c r="D8" s="440"/>
      <c r="E8" s="433"/>
      <c r="F8" s="434"/>
      <c r="G8" s="47"/>
      <c r="H8" s="47"/>
      <c r="I8" s="47"/>
      <c r="J8" s="47"/>
      <c r="K8" s="47"/>
      <c r="L8" s="47"/>
      <c r="M8" s="47"/>
      <c r="N8" s="47"/>
    </row>
    <row r="9" spans="1:14" s="45" customFormat="1" ht="15" customHeight="1" x14ac:dyDescent="0.15">
      <c r="A9" s="47"/>
      <c r="B9" s="50"/>
      <c r="C9" s="50"/>
      <c r="D9" s="50"/>
      <c r="E9" s="51"/>
      <c r="F9" s="51"/>
      <c r="G9" s="47"/>
      <c r="H9" s="47"/>
      <c r="I9" s="47"/>
      <c r="J9" s="47"/>
      <c r="K9" s="47"/>
      <c r="L9" s="47"/>
      <c r="M9" s="47"/>
      <c r="N9" s="47"/>
    </row>
    <row r="10" spans="1:14" ht="14" x14ac:dyDescent="0.15">
      <c r="A10" s="47"/>
      <c r="B10" s="57">
        <f>IF(E7 = "Semanal",1,IF(E7= "Diario", 1,31))</f>
        <v>31</v>
      </c>
      <c r="C10" s="64">
        <v>1</v>
      </c>
      <c r="D10" s="64">
        <v>2</v>
      </c>
      <c r="E10" s="64">
        <v>3</v>
      </c>
      <c r="F10" s="64">
        <v>4</v>
      </c>
      <c r="G10" s="64">
        <v>5</v>
      </c>
      <c r="H10" s="64">
        <v>6</v>
      </c>
      <c r="I10" s="64">
        <v>7</v>
      </c>
      <c r="J10" s="64">
        <v>8</v>
      </c>
      <c r="K10" s="64">
        <v>9</v>
      </c>
      <c r="L10" s="64">
        <v>10</v>
      </c>
      <c r="M10" s="64">
        <v>11</v>
      </c>
      <c r="N10" s="64">
        <v>12</v>
      </c>
    </row>
    <row r="11" spans="1:14" ht="15" thickBot="1" x14ac:dyDescent="0.2">
      <c r="A11" s="47"/>
      <c r="B11" s="57"/>
      <c r="C11" s="53">
        <f>E6</f>
        <v>0</v>
      </c>
      <c r="D11" s="53">
        <f>+C11+$B$48</f>
        <v>31</v>
      </c>
      <c r="E11" s="53">
        <f>+D11+$B$48</f>
        <v>62</v>
      </c>
      <c r="F11" s="53">
        <f t="shared" ref="F11" si="0">+E11+$B$48</f>
        <v>93</v>
      </c>
      <c r="G11" s="53">
        <f t="shared" ref="G11" si="1">+F11+$B$48</f>
        <v>124</v>
      </c>
      <c r="H11" s="53">
        <f t="shared" ref="H11" si="2">+G11+$B$48</f>
        <v>155</v>
      </c>
      <c r="I11" s="53">
        <f t="shared" ref="I11" si="3">+H11+$B$48</f>
        <v>186</v>
      </c>
      <c r="J11" s="53">
        <f t="shared" ref="J11" si="4">+I11+$B$48</f>
        <v>217</v>
      </c>
      <c r="K11" s="53">
        <f t="shared" ref="K11" si="5">+J11+$B$48</f>
        <v>248</v>
      </c>
      <c r="L11" s="53">
        <f t="shared" ref="L11" si="6">+K11+$B$48</f>
        <v>279</v>
      </c>
      <c r="M11" s="53">
        <f t="shared" ref="M11" si="7">+L11+$B$48</f>
        <v>310</v>
      </c>
      <c r="N11" s="53">
        <f t="shared" ref="N11" si="8">+M11+$B$48</f>
        <v>341</v>
      </c>
    </row>
    <row r="12" spans="1:14" ht="14" x14ac:dyDescent="0.15">
      <c r="A12" s="47"/>
      <c r="B12" s="54" t="s">
        <v>129</v>
      </c>
      <c r="C12" s="194"/>
      <c r="D12" s="195"/>
      <c r="E12" s="195"/>
      <c r="F12" s="195"/>
      <c r="G12" s="195"/>
      <c r="H12" s="195"/>
      <c r="I12" s="195"/>
      <c r="J12" s="195"/>
      <c r="K12" s="195"/>
      <c r="L12" s="195"/>
      <c r="M12" s="195"/>
      <c r="N12" s="196"/>
    </row>
    <row r="13" spans="1:14" ht="15" thickBot="1" x14ac:dyDescent="0.2">
      <c r="A13" s="47"/>
      <c r="B13" s="54" t="s">
        <v>130</v>
      </c>
      <c r="C13" s="197"/>
      <c r="D13" s="198"/>
      <c r="E13" s="198"/>
      <c r="F13" s="198"/>
      <c r="G13" s="198"/>
      <c r="H13" s="198"/>
      <c r="I13" s="198"/>
      <c r="J13" s="198"/>
      <c r="K13" s="198"/>
      <c r="L13" s="198"/>
      <c r="M13" s="198"/>
      <c r="N13" s="199"/>
    </row>
    <row r="14" spans="1:14" x14ac:dyDescent="0.15">
      <c r="A14" s="47"/>
      <c r="B14" s="55"/>
      <c r="C14" s="56"/>
      <c r="D14" s="56"/>
      <c r="E14" s="56"/>
      <c r="F14" s="56"/>
      <c r="G14" s="56"/>
      <c r="H14" s="56"/>
      <c r="I14" s="56"/>
      <c r="J14" s="56"/>
      <c r="K14" s="56"/>
      <c r="L14" s="56"/>
      <c r="M14" s="56"/>
      <c r="N14" s="56"/>
    </row>
    <row r="15" spans="1:14" x14ac:dyDescent="0.15">
      <c r="A15" s="47"/>
      <c r="B15" s="47"/>
      <c r="C15" s="47"/>
      <c r="D15" s="47"/>
      <c r="E15" s="47"/>
      <c r="F15" s="47"/>
      <c r="G15" s="47"/>
      <c r="H15" s="47"/>
      <c r="I15" s="47"/>
      <c r="J15" s="47"/>
      <c r="K15" s="47"/>
      <c r="L15" s="47"/>
      <c r="M15" s="47"/>
      <c r="N15" s="47"/>
    </row>
    <row r="16" spans="1:14" x14ac:dyDescent="0.15">
      <c r="A16" s="47"/>
      <c r="B16" s="47"/>
      <c r="C16" s="47"/>
      <c r="D16" s="47"/>
      <c r="E16" s="47"/>
      <c r="F16" s="47"/>
      <c r="G16" s="47"/>
      <c r="H16" s="47"/>
      <c r="I16" s="47"/>
      <c r="J16" s="47"/>
      <c r="K16" s="47"/>
      <c r="L16" s="47"/>
      <c r="M16" s="47"/>
      <c r="N16" s="47"/>
    </row>
    <row r="17" spans="1:14" x14ac:dyDescent="0.15">
      <c r="A17" s="47"/>
      <c r="B17" s="47"/>
      <c r="C17" s="47"/>
      <c r="D17" s="47"/>
      <c r="E17" s="47"/>
      <c r="F17" s="47"/>
      <c r="G17" s="47"/>
      <c r="H17" s="47"/>
      <c r="I17" s="47"/>
      <c r="J17" s="47"/>
      <c r="K17" s="47"/>
      <c r="L17" s="47"/>
      <c r="M17" s="47"/>
      <c r="N17" s="47"/>
    </row>
    <row r="18" spans="1:14" x14ac:dyDescent="0.15">
      <c r="A18" s="47"/>
      <c r="B18" s="47"/>
      <c r="C18" s="47"/>
      <c r="D18" s="47"/>
      <c r="E18" s="47"/>
      <c r="F18" s="47"/>
      <c r="G18" s="47"/>
      <c r="H18" s="47"/>
      <c r="I18" s="47"/>
      <c r="J18" s="47"/>
      <c r="K18" s="47"/>
      <c r="L18" s="47"/>
      <c r="M18" s="47"/>
      <c r="N18" s="47"/>
    </row>
    <row r="19" spans="1:14" x14ac:dyDescent="0.15">
      <c r="A19" s="47"/>
      <c r="B19" s="47"/>
      <c r="C19" s="47"/>
      <c r="D19" s="47"/>
      <c r="E19" s="47"/>
      <c r="F19" s="47"/>
      <c r="G19" s="47"/>
      <c r="H19" s="47"/>
      <c r="I19" s="47"/>
      <c r="J19" s="47"/>
      <c r="K19" s="47"/>
      <c r="L19" s="47"/>
      <c r="M19" s="47"/>
      <c r="N19" s="47"/>
    </row>
    <row r="20" spans="1:14" x14ac:dyDescent="0.15">
      <c r="A20" s="47"/>
      <c r="B20" s="47"/>
      <c r="C20" s="47"/>
      <c r="D20" s="47"/>
      <c r="E20" s="47"/>
      <c r="F20" s="47"/>
      <c r="G20" s="47"/>
      <c r="H20" s="47"/>
      <c r="I20" s="47"/>
      <c r="J20" s="47"/>
      <c r="K20" s="47"/>
      <c r="L20" s="47"/>
      <c r="M20" s="47"/>
      <c r="N20" s="47"/>
    </row>
    <row r="21" spans="1:14" x14ac:dyDescent="0.15">
      <c r="A21" s="47"/>
      <c r="B21" s="47"/>
      <c r="C21" s="47"/>
      <c r="D21" s="47"/>
      <c r="E21" s="47"/>
      <c r="F21" s="47"/>
      <c r="G21" s="47"/>
      <c r="H21" s="47"/>
      <c r="I21" s="47"/>
      <c r="J21" s="47"/>
      <c r="K21" s="47"/>
      <c r="L21" s="47"/>
      <c r="M21" s="47"/>
      <c r="N21" s="47"/>
    </row>
    <row r="22" spans="1:14" x14ac:dyDescent="0.15">
      <c r="A22" s="47"/>
      <c r="B22" s="47"/>
      <c r="C22" s="47"/>
      <c r="D22" s="47"/>
      <c r="E22" s="47"/>
      <c r="F22" s="47"/>
      <c r="G22" s="47"/>
      <c r="H22" s="47"/>
      <c r="I22" s="47"/>
      <c r="J22" s="47"/>
      <c r="K22" s="47"/>
      <c r="L22" s="47"/>
      <c r="M22" s="47"/>
      <c r="N22" s="47"/>
    </row>
    <row r="23" spans="1:14" x14ac:dyDescent="0.15">
      <c r="A23" s="47"/>
      <c r="B23" s="47"/>
      <c r="C23" s="47"/>
      <c r="D23" s="47"/>
      <c r="E23" s="47"/>
      <c r="F23" s="47"/>
      <c r="G23" s="47"/>
      <c r="H23" s="47"/>
      <c r="I23" s="47"/>
      <c r="J23" s="47"/>
      <c r="K23" s="47"/>
      <c r="L23" s="47"/>
      <c r="M23" s="47"/>
      <c r="N23" s="47"/>
    </row>
    <row r="24" spans="1:14" x14ac:dyDescent="0.15">
      <c r="A24" s="47"/>
      <c r="B24" s="47"/>
      <c r="C24" s="47"/>
      <c r="D24" s="47"/>
      <c r="E24" s="47"/>
      <c r="F24" s="47"/>
      <c r="G24" s="47"/>
      <c r="H24" s="47"/>
      <c r="I24" s="47"/>
      <c r="J24" s="47"/>
      <c r="K24" s="47"/>
      <c r="L24" s="47"/>
      <c r="M24" s="47"/>
      <c r="N24" s="47"/>
    </row>
    <row r="25" spans="1:14" x14ac:dyDescent="0.15">
      <c r="A25" s="47"/>
      <c r="B25" s="47"/>
      <c r="C25" s="47"/>
      <c r="D25" s="47"/>
      <c r="E25" s="47"/>
      <c r="F25" s="47"/>
      <c r="G25" s="47"/>
      <c r="H25" s="47"/>
      <c r="I25" s="47"/>
      <c r="J25" s="47"/>
      <c r="K25" s="47"/>
      <c r="L25" s="47"/>
      <c r="M25" s="47"/>
      <c r="N25" s="47"/>
    </row>
    <row r="26" spans="1:14" x14ac:dyDescent="0.15">
      <c r="A26" s="47"/>
      <c r="B26" s="47"/>
      <c r="C26" s="47"/>
      <c r="D26" s="47"/>
      <c r="E26" s="47"/>
      <c r="F26" s="47"/>
      <c r="G26" s="47"/>
      <c r="H26" s="47"/>
      <c r="I26" s="47"/>
      <c r="J26" s="47"/>
      <c r="K26" s="47"/>
      <c r="L26" s="47"/>
      <c r="M26" s="47"/>
      <c r="N26" s="47"/>
    </row>
    <row r="27" spans="1:14" x14ac:dyDescent="0.15">
      <c r="A27" s="47"/>
      <c r="B27" s="47"/>
      <c r="C27" s="47"/>
      <c r="D27" s="47"/>
      <c r="E27" s="47"/>
      <c r="F27" s="47"/>
      <c r="G27" s="47"/>
      <c r="H27" s="47"/>
      <c r="I27" s="47"/>
      <c r="J27" s="47"/>
      <c r="K27" s="47"/>
      <c r="L27" s="47"/>
      <c r="M27" s="47"/>
      <c r="N27" s="47"/>
    </row>
    <row r="28" spans="1:14" x14ac:dyDescent="0.15">
      <c r="A28" s="47"/>
      <c r="B28" s="47"/>
      <c r="C28" s="47"/>
      <c r="D28" s="47"/>
      <c r="E28" s="47"/>
      <c r="F28" s="47"/>
      <c r="G28" s="47"/>
      <c r="H28" s="47"/>
      <c r="I28" s="47"/>
      <c r="J28" s="47"/>
      <c r="K28" s="47"/>
      <c r="L28" s="47"/>
      <c r="M28" s="47"/>
      <c r="N28" s="47"/>
    </row>
    <row r="29" spans="1:14" x14ac:dyDescent="0.15">
      <c r="A29" s="47"/>
      <c r="B29" s="47"/>
      <c r="C29" s="47"/>
      <c r="D29" s="47"/>
      <c r="E29" s="47"/>
      <c r="F29" s="47"/>
      <c r="G29" s="47"/>
      <c r="H29" s="47"/>
      <c r="I29" s="47"/>
      <c r="J29" s="47"/>
      <c r="K29" s="47"/>
      <c r="L29" s="47"/>
      <c r="M29" s="47"/>
      <c r="N29" s="47"/>
    </row>
    <row r="30" spans="1:14" x14ac:dyDescent="0.15">
      <c r="A30" s="47"/>
      <c r="B30" s="47"/>
      <c r="C30" s="47"/>
      <c r="D30" s="47"/>
      <c r="E30" s="47"/>
      <c r="F30" s="47"/>
      <c r="G30" s="47"/>
      <c r="H30" s="47"/>
      <c r="I30" s="47"/>
      <c r="J30" s="47"/>
      <c r="K30" s="47"/>
      <c r="L30" s="47"/>
      <c r="M30" s="47"/>
      <c r="N30" s="47"/>
    </row>
    <row r="31" spans="1:14" x14ac:dyDescent="0.15">
      <c r="A31" s="47"/>
      <c r="B31" s="47"/>
      <c r="C31" s="47"/>
      <c r="D31" s="47"/>
      <c r="E31" s="47"/>
      <c r="F31" s="47"/>
      <c r="G31" s="47"/>
      <c r="H31" s="47"/>
      <c r="I31" s="47"/>
      <c r="J31" s="47"/>
      <c r="K31" s="47"/>
      <c r="L31" s="47"/>
      <c r="M31" s="47"/>
      <c r="N31" s="47"/>
    </row>
    <row r="32" spans="1:14" x14ac:dyDescent="0.15">
      <c r="A32" s="47"/>
      <c r="B32" s="47"/>
      <c r="C32" s="47"/>
      <c r="D32" s="47"/>
      <c r="E32" s="47"/>
      <c r="F32" s="47"/>
      <c r="G32" s="47"/>
      <c r="H32" s="47"/>
      <c r="I32" s="47"/>
      <c r="J32" s="47"/>
      <c r="K32" s="47"/>
      <c r="L32" s="47"/>
      <c r="M32" s="47"/>
      <c r="N32" s="47"/>
    </row>
    <row r="33" spans="1:14" x14ac:dyDescent="0.15">
      <c r="A33" s="47"/>
      <c r="B33" s="47"/>
      <c r="C33" s="47"/>
      <c r="D33" s="47"/>
      <c r="E33" s="47"/>
      <c r="F33" s="47"/>
      <c r="G33" s="47"/>
      <c r="H33" s="47"/>
      <c r="I33" s="47"/>
      <c r="J33" s="47"/>
      <c r="K33" s="47"/>
      <c r="L33" s="47"/>
      <c r="M33" s="47"/>
      <c r="N33" s="47"/>
    </row>
    <row r="34" spans="1:14" x14ac:dyDescent="0.15">
      <c r="A34" s="47"/>
      <c r="B34" s="47"/>
      <c r="C34" s="47"/>
      <c r="D34" s="47"/>
      <c r="E34" s="47"/>
      <c r="F34" s="47"/>
      <c r="G34" s="47"/>
      <c r="H34" s="47"/>
      <c r="I34" s="47"/>
      <c r="J34" s="47"/>
      <c r="K34" s="47"/>
      <c r="L34" s="47"/>
      <c r="M34" s="47"/>
      <c r="N34" s="47"/>
    </row>
    <row r="35" spans="1:14" x14ac:dyDescent="0.15">
      <c r="A35" s="47"/>
      <c r="B35" s="47"/>
      <c r="C35" s="47"/>
      <c r="D35" s="47"/>
      <c r="E35" s="47"/>
      <c r="F35" s="47"/>
      <c r="G35" s="47"/>
      <c r="H35" s="47"/>
      <c r="I35" s="47"/>
      <c r="J35" s="47"/>
      <c r="K35" s="47"/>
      <c r="L35" s="47"/>
      <c r="M35" s="47"/>
      <c r="N35" s="47"/>
    </row>
    <row r="36" spans="1:14" x14ac:dyDescent="0.15">
      <c r="A36" s="47"/>
      <c r="B36" s="47"/>
      <c r="C36" s="47"/>
      <c r="D36" s="47"/>
      <c r="E36" s="47"/>
      <c r="F36" s="47"/>
      <c r="G36" s="47"/>
      <c r="H36" s="47"/>
      <c r="I36" s="47"/>
      <c r="J36" s="47"/>
      <c r="K36" s="47"/>
      <c r="L36" s="47"/>
      <c r="M36" s="47"/>
      <c r="N36" s="47"/>
    </row>
    <row r="37" spans="1:14" x14ac:dyDescent="0.15">
      <c r="A37" s="47"/>
      <c r="B37" s="47"/>
      <c r="C37" s="47"/>
      <c r="D37" s="47"/>
      <c r="E37" s="47"/>
      <c r="F37" s="47"/>
      <c r="G37" s="47"/>
      <c r="H37" s="47"/>
      <c r="I37" s="47"/>
      <c r="J37" s="47"/>
      <c r="K37" s="47"/>
      <c r="L37" s="47"/>
      <c r="M37" s="47"/>
      <c r="N37" s="47"/>
    </row>
    <row r="38" spans="1:14" s="45" customFormat="1" x14ac:dyDescent="0.15">
      <c r="A38" s="47"/>
      <c r="B38" s="47"/>
      <c r="C38" s="47"/>
      <c r="D38" s="47"/>
      <c r="E38" s="47"/>
      <c r="F38" s="47"/>
      <c r="G38" s="47"/>
      <c r="H38" s="47"/>
      <c r="I38" s="47"/>
      <c r="J38" s="47"/>
      <c r="K38" s="47"/>
      <c r="L38" s="47"/>
      <c r="M38" s="47"/>
      <c r="N38" s="47"/>
    </row>
    <row r="39" spans="1:14" s="45" customFormat="1" x14ac:dyDescent="0.15">
      <c r="A39" s="47"/>
      <c r="B39" s="47"/>
      <c r="C39" s="47"/>
      <c r="D39" s="47"/>
      <c r="E39" s="47"/>
      <c r="F39" s="47"/>
      <c r="G39" s="47"/>
      <c r="H39" s="47"/>
      <c r="I39" s="47"/>
      <c r="J39" s="47"/>
      <c r="K39" s="47"/>
      <c r="L39" s="47"/>
      <c r="M39" s="47"/>
      <c r="N39" s="47"/>
    </row>
    <row r="40" spans="1:14" s="45" customFormat="1" x14ac:dyDescent="0.15">
      <c r="A40" s="47"/>
      <c r="B40" s="47"/>
      <c r="C40" s="47"/>
      <c r="D40" s="47"/>
      <c r="E40" s="47"/>
      <c r="F40" s="47"/>
      <c r="G40" s="47"/>
      <c r="H40" s="47"/>
      <c r="I40" s="47"/>
      <c r="J40" s="47"/>
      <c r="K40" s="47"/>
      <c r="L40" s="47"/>
      <c r="M40" s="47"/>
      <c r="N40" s="47"/>
    </row>
    <row r="41" spans="1:14" s="45" customFormat="1" ht="14" thickBot="1" x14ac:dyDescent="0.2">
      <c r="A41" s="47"/>
      <c r="B41" s="59"/>
      <c r="C41" s="59"/>
      <c r="D41" s="59"/>
      <c r="E41" s="59"/>
      <c r="F41" s="59"/>
      <c r="G41" s="59"/>
      <c r="H41" s="59"/>
      <c r="I41" s="59"/>
      <c r="J41" s="59"/>
      <c r="K41" s="59"/>
      <c r="L41" s="59"/>
      <c r="M41" s="59"/>
      <c r="N41" s="59"/>
    </row>
    <row r="42" spans="1:14" s="45" customFormat="1" ht="14" thickBot="1" x14ac:dyDescent="0.2">
      <c r="A42" s="47"/>
      <c r="B42" s="49"/>
      <c r="C42" s="49"/>
      <c r="D42" s="49"/>
      <c r="E42" s="47"/>
      <c r="F42" s="47"/>
      <c r="G42" s="47"/>
      <c r="H42" s="47"/>
      <c r="I42" s="47"/>
      <c r="J42" s="47"/>
      <c r="K42" s="47"/>
      <c r="L42" s="47"/>
      <c r="M42" s="47"/>
      <c r="N42" s="47"/>
    </row>
    <row r="43" spans="1:14" s="45" customFormat="1" ht="14" x14ac:dyDescent="0.15">
      <c r="A43" s="47"/>
      <c r="B43" s="429" t="s">
        <v>125</v>
      </c>
      <c r="C43" s="430"/>
      <c r="D43" s="430"/>
      <c r="E43" s="431"/>
      <c r="F43" s="432"/>
      <c r="G43" s="47"/>
      <c r="H43" s="47"/>
      <c r="I43" s="47"/>
      <c r="J43" s="47"/>
      <c r="K43" s="47"/>
      <c r="L43" s="47"/>
      <c r="M43" s="47"/>
      <c r="N43" s="47"/>
    </row>
    <row r="44" spans="1:14" s="45" customFormat="1" ht="14" x14ac:dyDescent="0.15">
      <c r="A44" s="47"/>
      <c r="B44" s="429" t="s">
        <v>131</v>
      </c>
      <c r="C44" s="430"/>
      <c r="D44" s="430"/>
      <c r="E44" s="433"/>
      <c r="F44" s="434"/>
      <c r="G44" s="47"/>
      <c r="H44" s="47"/>
      <c r="I44" s="47"/>
      <c r="J44" s="47"/>
      <c r="K44" s="47"/>
      <c r="L44" s="47"/>
      <c r="M44" s="47"/>
      <c r="N44" s="47"/>
    </row>
    <row r="45" spans="1:14" s="45" customFormat="1" ht="14" x14ac:dyDescent="0.15">
      <c r="A45" s="47"/>
      <c r="B45" s="296" t="s">
        <v>127</v>
      </c>
      <c r="C45" s="297"/>
      <c r="D45" s="297"/>
      <c r="E45" s="435"/>
      <c r="F45" s="436"/>
      <c r="G45" s="47"/>
      <c r="H45" s="47"/>
      <c r="I45" s="47"/>
      <c r="J45" s="47"/>
      <c r="K45" s="47"/>
      <c r="L45" s="47"/>
      <c r="M45" s="47"/>
      <c r="N45" s="47"/>
    </row>
    <row r="46" spans="1:14" s="45" customFormat="1" ht="14" x14ac:dyDescent="0.15">
      <c r="A46" s="47"/>
      <c r="B46" s="439" t="s">
        <v>132</v>
      </c>
      <c r="C46" s="440"/>
      <c r="D46" s="440"/>
      <c r="E46" s="433"/>
      <c r="F46" s="434"/>
      <c r="G46" s="47"/>
      <c r="H46" s="47"/>
      <c r="I46" s="47"/>
      <c r="J46" s="47"/>
      <c r="K46" s="47"/>
      <c r="L46" s="47"/>
      <c r="M46" s="47"/>
      <c r="N46" s="47"/>
    </row>
    <row r="47" spans="1:14" s="45" customFormat="1" ht="14" x14ac:dyDescent="0.15">
      <c r="A47" s="47"/>
      <c r="B47" s="50"/>
      <c r="C47" s="50"/>
      <c r="D47" s="50"/>
      <c r="E47" s="51"/>
      <c r="F47" s="51"/>
      <c r="G47" s="47"/>
      <c r="H47" s="47"/>
      <c r="I47" s="47"/>
      <c r="J47" s="47"/>
      <c r="K47" s="47"/>
      <c r="L47" s="47"/>
      <c r="M47" s="47"/>
      <c r="N47" s="47"/>
    </row>
    <row r="48" spans="1:14" s="45" customFormat="1" ht="14" x14ac:dyDescent="0.15">
      <c r="A48" s="47"/>
      <c r="B48" s="57">
        <f>IF(E45 = "Semanal",1,IF(E45= "Diario", 1,31))</f>
        <v>31</v>
      </c>
      <c r="C48" s="64">
        <v>1</v>
      </c>
      <c r="D48" s="64">
        <v>2</v>
      </c>
      <c r="E48" s="64">
        <v>3</v>
      </c>
      <c r="F48" s="64">
        <v>4</v>
      </c>
      <c r="G48" s="64">
        <v>5</v>
      </c>
      <c r="H48" s="64">
        <v>6</v>
      </c>
      <c r="I48" s="64">
        <v>7</v>
      </c>
      <c r="J48" s="64">
        <v>8</v>
      </c>
      <c r="K48" s="64">
        <v>9</v>
      </c>
      <c r="L48" s="64">
        <v>10</v>
      </c>
      <c r="M48" s="64">
        <v>11</v>
      </c>
      <c r="N48" s="64">
        <v>12</v>
      </c>
    </row>
    <row r="49" spans="1:14" s="45" customFormat="1" ht="15" thickBot="1" x14ac:dyDescent="0.2">
      <c r="A49" s="47"/>
      <c r="B49" s="52"/>
      <c r="C49" s="53">
        <f>E44</f>
        <v>0</v>
      </c>
      <c r="D49" s="53">
        <f>+C49+$B$48</f>
        <v>31</v>
      </c>
      <c r="E49" s="53">
        <f>+D49+$B$48</f>
        <v>62</v>
      </c>
      <c r="F49" s="53">
        <f t="shared" ref="F49:N49" si="9">+E49+$B$48</f>
        <v>93</v>
      </c>
      <c r="G49" s="53">
        <f t="shared" si="9"/>
        <v>124</v>
      </c>
      <c r="H49" s="53">
        <f t="shared" si="9"/>
        <v>155</v>
      </c>
      <c r="I49" s="53">
        <f t="shared" si="9"/>
        <v>186</v>
      </c>
      <c r="J49" s="53">
        <f t="shared" si="9"/>
        <v>217</v>
      </c>
      <c r="K49" s="53">
        <f t="shared" si="9"/>
        <v>248</v>
      </c>
      <c r="L49" s="53">
        <f t="shared" si="9"/>
        <v>279</v>
      </c>
      <c r="M49" s="53">
        <f t="shared" si="9"/>
        <v>310</v>
      </c>
      <c r="N49" s="53">
        <f t="shared" si="9"/>
        <v>341</v>
      </c>
    </row>
    <row r="50" spans="1:14" s="45" customFormat="1" ht="14" x14ac:dyDescent="0.15">
      <c r="A50" s="47"/>
      <c r="B50" s="54" t="s">
        <v>129</v>
      </c>
      <c r="C50" s="287"/>
      <c r="D50" s="288"/>
      <c r="E50" s="288"/>
      <c r="F50" s="288"/>
      <c r="G50" s="288"/>
      <c r="H50" s="288"/>
      <c r="I50" s="288"/>
      <c r="J50" s="288"/>
      <c r="K50" s="288"/>
      <c r="L50" s="288"/>
      <c r="M50" s="288"/>
      <c r="N50" s="289"/>
    </row>
    <row r="51" spans="1:14" s="45" customFormat="1" ht="15" thickBot="1" x14ac:dyDescent="0.2">
      <c r="A51" s="47"/>
      <c r="B51" s="54" t="s">
        <v>130</v>
      </c>
      <c r="C51" s="290"/>
      <c r="D51" s="291"/>
      <c r="E51" s="291"/>
      <c r="F51" s="291"/>
      <c r="G51" s="291"/>
      <c r="H51" s="291"/>
      <c r="I51" s="291"/>
      <c r="J51" s="291"/>
      <c r="K51" s="291"/>
      <c r="L51" s="291"/>
      <c r="M51" s="291"/>
      <c r="N51" s="292"/>
    </row>
    <row r="52" spans="1:14" s="45" customFormat="1" x14ac:dyDescent="0.15">
      <c r="A52" s="47"/>
      <c r="B52" s="55"/>
      <c r="C52" s="56"/>
      <c r="D52" s="56"/>
      <c r="E52" s="56"/>
      <c r="F52" s="56"/>
      <c r="G52" s="56"/>
      <c r="H52" s="56"/>
      <c r="I52" s="56"/>
      <c r="J52" s="56"/>
      <c r="K52" s="56"/>
      <c r="L52" s="56"/>
      <c r="M52" s="56"/>
      <c r="N52" s="56"/>
    </row>
    <row r="53" spans="1:14" s="45" customFormat="1" x14ac:dyDescent="0.15">
      <c r="A53" s="47"/>
      <c r="B53" s="47"/>
      <c r="C53" s="47"/>
      <c r="D53" s="47"/>
      <c r="E53" s="47"/>
      <c r="F53" s="47"/>
      <c r="G53" s="47"/>
      <c r="H53" s="47"/>
      <c r="I53" s="47"/>
      <c r="J53" s="47"/>
      <c r="K53" s="47"/>
      <c r="L53" s="47"/>
      <c r="M53" s="47"/>
      <c r="N53" s="47"/>
    </row>
    <row r="54" spans="1:14" s="45" customFormat="1" x14ac:dyDescent="0.15">
      <c r="A54" s="47"/>
      <c r="B54" s="47"/>
      <c r="C54" s="47"/>
      <c r="D54" s="47"/>
      <c r="E54" s="47"/>
      <c r="F54" s="47"/>
      <c r="G54" s="47"/>
      <c r="H54" s="47"/>
      <c r="I54" s="47"/>
      <c r="J54" s="47"/>
      <c r="K54" s="47"/>
      <c r="L54" s="47"/>
      <c r="M54" s="47"/>
      <c r="N54" s="47"/>
    </row>
    <row r="55" spans="1:14" s="45" customFormat="1" x14ac:dyDescent="0.15">
      <c r="A55" s="47"/>
      <c r="B55" s="47"/>
      <c r="C55" s="47"/>
      <c r="D55" s="47"/>
      <c r="E55" s="47"/>
      <c r="F55" s="47"/>
      <c r="G55" s="47"/>
      <c r="H55" s="47"/>
      <c r="I55" s="47"/>
      <c r="J55" s="47"/>
      <c r="K55" s="47"/>
      <c r="L55" s="47"/>
      <c r="M55" s="47"/>
      <c r="N55" s="47"/>
    </row>
    <row r="56" spans="1:14" x14ac:dyDescent="0.15">
      <c r="A56" s="47"/>
      <c r="B56" s="47"/>
      <c r="C56" s="47"/>
      <c r="D56" s="47"/>
      <c r="E56" s="47"/>
      <c r="F56" s="47"/>
      <c r="G56" s="47"/>
      <c r="H56" s="47"/>
      <c r="I56" s="47"/>
      <c r="J56" s="47"/>
      <c r="K56" s="47"/>
      <c r="L56" s="47"/>
      <c r="M56" s="47"/>
      <c r="N56" s="47"/>
    </row>
    <row r="57" spans="1:14" x14ac:dyDescent="0.15">
      <c r="A57" s="47"/>
      <c r="B57" s="47"/>
      <c r="C57" s="47"/>
      <c r="D57" s="47"/>
      <c r="E57" s="47"/>
      <c r="F57" s="47"/>
      <c r="G57" s="47"/>
      <c r="H57" s="47"/>
      <c r="I57" s="47"/>
      <c r="J57" s="47"/>
      <c r="K57" s="47"/>
      <c r="L57" s="47"/>
      <c r="M57" s="47"/>
      <c r="N57" s="47"/>
    </row>
    <row r="58" spans="1:14" x14ac:dyDescent="0.15">
      <c r="A58" s="47"/>
      <c r="B58" s="47"/>
      <c r="C58" s="47"/>
      <c r="D58" s="47"/>
      <c r="E58" s="47"/>
      <c r="F58" s="47"/>
      <c r="G58" s="47"/>
      <c r="H58" s="47"/>
      <c r="I58" s="47"/>
      <c r="J58" s="47"/>
      <c r="K58" s="47"/>
      <c r="L58" s="47"/>
      <c r="M58" s="47"/>
      <c r="N58" s="47"/>
    </row>
    <row r="59" spans="1:14" x14ac:dyDescent="0.15">
      <c r="A59" s="47"/>
      <c r="B59" s="47"/>
      <c r="C59" s="47"/>
      <c r="D59" s="47"/>
      <c r="E59" s="47"/>
      <c r="F59" s="47"/>
      <c r="G59" s="47"/>
      <c r="H59" s="47"/>
      <c r="I59" s="47"/>
      <c r="J59" s="47"/>
      <c r="K59" s="47"/>
      <c r="L59" s="47"/>
      <c r="M59" s="47"/>
      <c r="N59" s="47"/>
    </row>
    <row r="60" spans="1:14" x14ac:dyDescent="0.15">
      <c r="A60" s="47"/>
      <c r="B60" s="47"/>
      <c r="C60" s="47"/>
      <c r="D60" s="47"/>
      <c r="E60" s="47"/>
      <c r="F60" s="47"/>
      <c r="G60" s="47"/>
      <c r="H60" s="47"/>
      <c r="I60" s="47"/>
      <c r="J60" s="47"/>
      <c r="K60" s="47"/>
      <c r="L60" s="47"/>
      <c r="M60" s="47"/>
      <c r="N60" s="47"/>
    </row>
    <row r="61" spans="1:14" x14ac:dyDescent="0.15">
      <c r="A61" s="47"/>
      <c r="B61" s="47"/>
      <c r="C61" s="47"/>
      <c r="D61" s="47"/>
      <c r="E61" s="47"/>
      <c r="F61" s="47"/>
      <c r="G61" s="47"/>
      <c r="H61" s="47"/>
      <c r="I61" s="47"/>
      <c r="J61" s="47"/>
      <c r="K61" s="47"/>
      <c r="L61" s="47"/>
      <c r="M61" s="47"/>
      <c r="N61" s="47"/>
    </row>
    <row r="62" spans="1:14" x14ac:dyDescent="0.15">
      <c r="A62" s="47"/>
      <c r="B62" s="47"/>
      <c r="C62" s="47"/>
      <c r="D62" s="47"/>
      <c r="E62" s="47"/>
      <c r="F62" s="47"/>
      <c r="G62" s="47"/>
      <c r="H62" s="47"/>
      <c r="I62" s="47"/>
      <c r="J62" s="47"/>
      <c r="K62" s="47"/>
      <c r="L62" s="47"/>
      <c r="M62" s="47"/>
      <c r="N62" s="47"/>
    </row>
    <row r="63" spans="1:14" x14ac:dyDescent="0.15">
      <c r="A63" s="47"/>
      <c r="B63" s="47"/>
      <c r="C63" s="47"/>
      <c r="D63" s="47"/>
      <c r="E63" s="47"/>
      <c r="F63" s="47"/>
      <c r="G63" s="47"/>
      <c r="H63" s="47"/>
      <c r="I63" s="47"/>
      <c r="J63" s="47"/>
      <c r="K63" s="47"/>
      <c r="L63" s="47"/>
      <c r="M63" s="47"/>
      <c r="N63" s="47"/>
    </row>
    <row r="64" spans="1:14" x14ac:dyDescent="0.15">
      <c r="A64" s="47"/>
      <c r="B64" s="47"/>
      <c r="C64" s="47"/>
      <c r="D64" s="47"/>
      <c r="E64" s="47"/>
      <c r="F64" s="47"/>
      <c r="G64" s="47"/>
      <c r="H64" s="47"/>
      <c r="I64" s="47"/>
      <c r="J64" s="47"/>
      <c r="K64" s="47"/>
      <c r="L64" s="47"/>
      <c r="M64" s="47"/>
      <c r="N64" s="47"/>
    </row>
    <row r="65" spans="1:14" x14ac:dyDescent="0.15">
      <c r="A65" s="47"/>
      <c r="B65" s="47"/>
      <c r="C65" s="47"/>
      <c r="D65" s="47"/>
      <c r="E65" s="47"/>
      <c r="F65" s="47"/>
      <c r="G65" s="47"/>
      <c r="H65" s="47"/>
      <c r="I65" s="47"/>
      <c r="J65" s="47"/>
      <c r="K65" s="47"/>
      <c r="L65" s="47"/>
      <c r="M65" s="47"/>
      <c r="N65" s="47"/>
    </row>
    <row r="66" spans="1:14" x14ac:dyDescent="0.15">
      <c r="A66" s="47"/>
      <c r="B66" s="47"/>
      <c r="C66" s="47"/>
      <c r="D66" s="47"/>
      <c r="E66" s="47"/>
      <c r="F66" s="47"/>
      <c r="G66" s="47"/>
      <c r="H66" s="47"/>
      <c r="I66" s="47"/>
      <c r="J66" s="47"/>
      <c r="K66" s="47"/>
      <c r="L66" s="47"/>
      <c r="M66" s="47"/>
      <c r="N66" s="47"/>
    </row>
    <row r="67" spans="1:14" x14ac:dyDescent="0.15">
      <c r="A67" s="47"/>
      <c r="B67" s="47"/>
      <c r="C67" s="47"/>
      <c r="D67" s="47"/>
      <c r="E67" s="47"/>
      <c r="F67" s="47"/>
      <c r="G67" s="47"/>
      <c r="H67" s="47"/>
      <c r="I67" s="47"/>
      <c r="J67" s="47"/>
      <c r="K67" s="47"/>
      <c r="L67" s="47"/>
      <c r="M67" s="47"/>
      <c r="N67" s="47"/>
    </row>
    <row r="68" spans="1:14" x14ac:dyDescent="0.15">
      <c r="A68" s="47"/>
      <c r="B68" s="47"/>
      <c r="C68" s="47"/>
      <c r="D68" s="47"/>
      <c r="E68" s="47"/>
      <c r="F68" s="47"/>
      <c r="G68" s="47"/>
      <c r="H68" s="47"/>
      <c r="I68" s="47"/>
      <c r="J68" s="47"/>
      <c r="K68" s="47"/>
      <c r="L68" s="47"/>
      <c r="M68" s="47"/>
      <c r="N68" s="47"/>
    </row>
    <row r="69" spans="1:14" x14ac:dyDescent="0.15">
      <c r="A69" s="47"/>
      <c r="B69" s="47"/>
      <c r="C69" s="47"/>
      <c r="D69" s="47"/>
      <c r="E69" s="47"/>
      <c r="F69" s="47"/>
      <c r="G69" s="47"/>
      <c r="H69" s="47"/>
      <c r="I69" s="47"/>
      <c r="J69" s="47"/>
      <c r="K69" s="47"/>
      <c r="L69" s="47"/>
      <c r="M69" s="47"/>
      <c r="N69" s="47"/>
    </row>
    <row r="70" spans="1:14" x14ac:dyDescent="0.15">
      <c r="A70" s="47"/>
      <c r="B70" s="47"/>
      <c r="C70" s="47"/>
      <c r="D70" s="47"/>
      <c r="E70" s="47"/>
      <c r="F70" s="47"/>
      <c r="G70" s="47"/>
      <c r="H70" s="47"/>
      <c r="I70" s="47"/>
      <c r="J70" s="47"/>
      <c r="K70" s="47"/>
      <c r="L70" s="47"/>
      <c r="M70" s="47"/>
      <c r="N70" s="47"/>
    </row>
    <row r="71" spans="1:14" x14ac:dyDescent="0.15">
      <c r="A71" s="47"/>
      <c r="B71" s="47"/>
      <c r="C71" s="47"/>
      <c r="D71" s="47"/>
      <c r="E71" s="47"/>
      <c r="F71" s="47"/>
      <c r="G71" s="47"/>
      <c r="H71" s="47"/>
      <c r="I71" s="47"/>
      <c r="J71" s="47"/>
      <c r="K71" s="47"/>
      <c r="L71" s="47"/>
      <c r="M71" s="47"/>
      <c r="N71" s="47"/>
    </row>
    <row r="72" spans="1:14" x14ac:dyDescent="0.15">
      <c r="A72" s="47"/>
      <c r="B72" s="47"/>
      <c r="C72" s="47"/>
      <c r="D72" s="47"/>
      <c r="E72" s="47"/>
      <c r="F72" s="47"/>
      <c r="G72" s="47"/>
      <c r="H72" s="47"/>
      <c r="I72" s="47"/>
      <c r="J72" s="47"/>
      <c r="K72" s="47"/>
      <c r="L72" s="47"/>
      <c r="M72" s="47"/>
      <c r="N72" s="47"/>
    </row>
    <row r="73" spans="1:14" x14ac:dyDescent="0.15">
      <c r="A73" s="47"/>
      <c r="B73" s="47"/>
      <c r="C73" s="47"/>
      <c r="D73" s="47"/>
      <c r="E73" s="47"/>
      <c r="F73" s="47"/>
      <c r="G73" s="47"/>
      <c r="H73" s="47"/>
      <c r="I73" s="47"/>
      <c r="J73" s="47"/>
      <c r="K73" s="47"/>
      <c r="L73" s="47"/>
      <c r="M73" s="47"/>
      <c r="N73" s="47"/>
    </row>
    <row r="74" spans="1:14" x14ac:dyDescent="0.15">
      <c r="A74" s="47"/>
      <c r="B74" s="47"/>
      <c r="C74" s="47"/>
      <c r="D74" s="47"/>
      <c r="E74" s="47"/>
      <c r="F74" s="47"/>
      <c r="G74" s="47"/>
      <c r="H74" s="47"/>
      <c r="I74" s="47"/>
      <c r="J74" s="47"/>
      <c r="K74" s="47"/>
      <c r="L74" s="47"/>
      <c r="M74" s="47"/>
      <c r="N74" s="47"/>
    </row>
    <row r="75" spans="1:14" x14ac:dyDescent="0.15">
      <c r="A75" s="47"/>
      <c r="B75" s="47"/>
      <c r="C75" s="47"/>
      <c r="D75" s="47"/>
      <c r="E75" s="47"/>
      <c r="F75" s="47"/>
      <c r="G75" s="47"/>
      <c r="H75" s="47"/>
      <c r="I75" s="47"/>
      <c r="J75" s="47"/>
      <c r="K75" s="47"/>
      <c r="L75" s="47"/>
      <c r="M75" s="47"/>
      <c r="N75" s="47"/>
    </row>
    <row r="76" spans="1:14" x14ac:dyDescent="0.15">
      <c r="A76" s="47"/>
      <c r="B76" s="47"/>
      <c r="C76" s="47"/>
      <c r="D76" s="47"/>
      <c r="E76" s="47"/>
      <c r="F76" s="47"/>
      <c r="G76" s="47"/>
      <c r="H76" s="47"/>
      <c r="I76" s="47"/>
      <c r="J76" s="47"/>
      <c r="K76" s="47"/>
      <c r="L76" s="47"/>
      <c r="M76" s="47"/>
      <c r="N76" s="47"/>
    </row>
    <row r="77" spans="1:14" x14ac:dyDescent="0.15">
      <c r="A77" s="47"/>
      <c r="B77" s="47"/>
      <c r="C77" s="47"/>
      <c r="D77" s="47"/>
      <c r="E77" s="47"/>
      <c r="F77" s="47"/>
      <c r="G77" s="47"/>
      <c r="H77" s="47"/>
      <c r="I77" s="47"/>
      <c r="J77" s="47"/>
      <c r="K77" s="47"/>
      <c r="L77" s="47"/>
      <c r="M77" s="47"/>
      <c r="N77" s="47"/>
    </row>
    <row r="78" spans="1:14" x14ac:dyDescent="0.15">
      <c r="A78" s="47"/>
      <c r="B78" s="47"/>
      <c r="C78" s="47"/>
      <c r="D78" s="47"/>
      <c r="E78" s="47"/>
      <c r="F78" s="47"/>
      <c r="G78" s="47"/>
      <c r="H78" s="47"/>
      <c r="I78" s="47"/>
      <c r="J78" s="47"/>
      <c r="K78" s="47"/>
      <c r="L78" s="47"/>
      <c r="M78" s="47"/>
      <c r="N78" s="47"/>
    </row>
    <row r="79" spans="1:14" ht="14" thickBot="1" x14ac:dyDescent="0.2">
      <c r="A79" s="47"/>
      <c r="B79" s="59"/>
      <c r="C79" s="59"/>
      <c r="D79" s="59"/>
      <c r="E79" s="59"/>
      <c r="F79" s="59"/>
      <c r="G79" s="59"/>
      <c r="H79" s="59"/>
      <c r="I79" s="59"/>
      <c r="J79" s="59"/>
      <c r="K79" s="59"/>
      <c r="L79" s="59"/>
      <c r="M79" s="59"/>
      <c r="N79" s="59"/>
    </row>
    <row r="80" spans="1:14" x14ac:dyDescent="0.15">
      <c r="A80" s="47"/>
      <c r="B80" s="47"/>
      <c r="C80" s="47"/>
      <c r="D80" s="47"/>
      <c r="E80" s="47"/>
      <c r="F80" s="47"/>
      <c r="G80" s="47"/>
      <c r="H80" s="47"/>
      <c r="I80" s="47"/>
      <c r="J80" s="47"/>
      <c r="K80" s="47"/>
      <c r="L80" s="47"/>
      <c r="M80" s="47"/>
      <c r="N80" s="47"/>
    </row>
    <row r="81" spans="1:14" ht="20" x14ac:dyDescent="0.2">
      <c r="A81" s="438" t="s">
        <v>133</v>
      </c>
      <c r="B81" s="438"/>
      <c r="C81" s="438"/>
      <c r="D81" s="438"/>
      <c r="E81" s="63"/>
      <c r="F81" s="63"/>
      <c r="G81" s="63"/>
      <c r="H81" s="47"/>
      <c r="I81" s="47"/>
      <c r="J81" s="47"/>
      <c r="K81" s="47"/>
      <c r="L81" s="47"/>
      <c r="M81" s="47"/>
      <c r="N81" s="47"/>
    </row>
    <row r="82" spans="1:14" ht="20" x14ac:dyDescent="0.2">
      <c r="A82" s="47"/>
      <c r="B82" s="295"/>
      <c r="C82" s="295"/>
      <c r="D82" s="295"/>
      <c r="E82" s="295"/>
      <c r="F82" s="295"/>
      <c r="G82" s="295"/>
      <c r="H82" s="47"/>
      <c r="I82" s="47"/>
      <c r="J82" s="47"/>
      <c r="K82" s="47"/>
      <c r="L82" s="47"/>
      <c r="M82" s="47"/>
      <c r="N82" s="47"/>
    </row>
    <row r="83" spans="1:14" ht="15" thickBot="1" x14ac:dyDescent="0.2">
      <c r="A83" s="47"/>
      <c r="B83" s="47"/>
      <c r="C83" s="428" t="s">
        <v>134</v>
      </c>
      <c r="D83" s="428"/>
      <c r="E83" s="428"/>
      <c r="F83" s="428"/>
      <c r="G83" s="428"/>
      <c r="H83" s="47"/>
      <c r="I83" s="47"/>
      <c r="J83" s="47"/>
      <c r="K83" s="47"/>
      <c r="L83" s="47"/>
      <c r="M83" s="47"/>
      <c r="N83" s="47"/>
    </row>
    <row r="84" spans="1:14" x14ac:dyDescent="0.15">
      <c r="A84" s="47"/>
      <c r="B84" s="47"/>
      <c r="C84" s="200"/>
      <c r="D84" s="201"/>
      <c r="E84" s="201"/>
      <c r="F84" s="201"/>
      <c r="G84" s="201"/>
      <c r="H84" s="201"/>
      <c r="I84" s="201"/>
      <c r="J84" s="201"/>
      <c r="K84" s="201"/>
      <c r="L84" s="202"/>
      <c r="M84" s="47"/>
      <c r="N84" s="47"/>
    </row>
    <row r="85" spans="1:14" x14ac:dyDescent="0.15">
      <c r="A85" s="47"/>
      <c r="B85" s="47"/>
      <c r="C85" s="203"/>
      <c r="D85" s="48"/>
      <c r="E85" s="48"/>
      <c r="F85" s="48"/>
      <c r="G85" s="48"/>
      <c r="H85" s="48"/>
      <c r="I85" s="48"/>
      <c r="J85" s="48"/>
      <c r="K85" s="48"/>
      <c r="L85" s="204"/>
      <c r="M85" s="47"/>
      <c r="N85" s="47"/>
    </row>
    <row r="86" spans="1:14" x14ac:dyDescent="0.15">
      <c r="A86" s="47"/>
      <c r="B86" s="47"/>
      <c r="C86" s="203"/>
      <c r="D86" s="48"/>
      <c r="E86" s="48"/>
      <c r="F86" s="48"/>
      <c r="G86" s="48"/>
      <c r="H86" s="48"/>
      <c r="I86" s="48"/>
      <c r="J86" s="48"/>
      <c r="K86" s="48"/>
      <c r="L86" s="204"/>
      <c r="M86" s="47"/>
      <c r="N86" s="47"/>
    </row>
    <row r="87" spans="1:14" x14ac:dyDescent="0.15">
      <c r="A87" s="47"/>
      <c r="B87" s="47"/>
      <c r="C87" s="203"/>
      <c r="D87" s="48"/>
      <c r="E87" s="48"/>
      <c r="F87" s="48"/>
      <c r="G87" s="48"/>
      <c r="H87" s="48"/>
      <c r="I87" s="48"/>
      <c r="J87" s="48"/>
      <c r="K87" s="48"/>
      <c r="L87" s="204"/>
      <c r="M87" s="47"/>
      <c r="N87" s="47"/>
    </row>
    <row r="88" spans="1:14" x14ac:dyDescent="0.15">
      <c r="A88" s="47"/>
      <c r="B88" s="47"/>
      <c r="C88" s="203"/>
      <c r="D88" s="48"/>
      <c r="E88" s="48"/>
      <c r="F88" s="48"/>
      <c r="G88" s="48"/>
      <c r="H88" s="48"/>
      <c r="I88" s="48"/>
      <c r="J88" s="48"/>
      <c r="K88" s="48"/>
      <c r="L88" s="204"/>
      <c r="M88" s="47"/>
      <c r="N88" s="47"/>
    </row>
    <row r="89" spans="1:14" x14ac:dyDescent="0.15">
      <c r="A89" s="47"/>
      <c r="B89" s="47"/>
      <c r="C89" s="203"/>
      <c r="D89" s="48"/>
      <c r="E89" s="48"/>
      <c r="F89" s="48"/>
      <c r="G89" s="48"/>
      <c r="H89" s="48"/>
      <c r="I89" s="48"/>
      <c r="J89" s="48"/>
      <c r="K89" s="48"/>
      <c r="L89" s="204"/>
      <c r="M89" s="47"/>
      <c r="N89" s="47"/>
    </row>
    <row r="90" spans="1:14" x14ac:dyDescent="0.15">
      <c r="A90" s="47"/>
      <c r="B90" s="47"/>
      <c r="C90" s="203"/>
      <c r="D90" s="48"/>
      <c r="E90" s="48"/>
      <c r="F90" s="48"/>
      <c r="G90" s="48"/>
      <c r="H90" s="48"/>
      <c r="I90" s="48"/>
      <c r="J90" s="48"/>
      <c r="K90" s="48"/>
      <c r="L90" s="204"/>
      <c r="M90" s="47"/>
      <c r="N90" s="47"/>
    </row>
    <row r="91" spans="1:14" x14ac:dyDescent="0.15">
      <c r="A91" s="47"/>
      <c r="B91" s="47"/>
      <c r="C91" s="203"/>
      <c r="D91" s="48"/>
      <c r="E91" s="48"/>
      <c r="F91" s="48"/>
      <c r="G91" s="48"/>
      <c r="H91" s="48"/>
      <c r="I91" s="48"/>
      <c r="J91" s="48"/>
      <c r="K91" s="48"/>
      <c r="L91" s="204"/>
      <c r="M91" s="47"/>
      <c r="N91" s="47"/>
    </row>
    <row r="92" spans="1:14" x14ac:dyDescent="0.15">
      <c r="A92" s="47"/>
      <c r="B92" s="47"/>
      <c r="C92" s="203"/>
      <c r="D92" s="48"/>
      <c r="E92" s="48"/>
      <c r="F92" s="48"/>
      <c r="G92" s="48"/>
      <c r="H92" s="48"/>
      <c r="I92" s="48"/>
      <c r="J92" s="48"/>
      <c r="K92" s="48"/>
      <c r="L92" s="204"/>
      <c r="M92" s="47"/>
      <c r="N92" s="47"/>
    </row>
    <row r="93" spans="1:14" x14ac:dyDescent="0.15">
      <c r="A93" s="47"/>
      <c r="B93" s="47"/>
      <c r="C93" s="203"/>
      <c r="D93" s="48"/>
      <c r="E93" s="48"/>
      <c r="F93" s="48"/>
      <c r="G93" s="48"/>
      <c r="H93" s="48"/>
      <c r="I93" s="48"/>
      <c r="J93" s="48"/>
      <c r="K93" s="48"/>
      <c r="L93" s="204"/>
      <c r="M93" s="47"/>
      <c r="N93" s="47"/>
    </row>
    <row r="94" spans="1:14" x14ac:dyDescent="0.15">
      <c r="A94" s="47"/>
      <c r="B94" s="47"/>
      <c r="C94" s="203"/>
      <c r="D94" s="48"/>
      <c r="E94" s="48"/>
      <c r="F94" s="48"/>
      <c r="G94" s="48"/>
      <c r="H94" s="48"/>
      <c r="I94" s="48"/>
      <c r="J94" s="48"/>
      <c r="K94" s="48"/>
      <c r="L94" s="204"/>
      <c r="M94" s="47"/>
      <c r="N94" s="47"/>
    </row>
    <row r="95" spans="1:14" x14ac:dyDescent="0.15">
      <c r="A95" s="47"/>
      <c r="B95" s="47"/>
      <c r="C95" s="203"/>
      <c r="D95" s="48"/>
      <c r="E95" s="48"/>
      <c r="F95" s="48"/>
      <c r="G95" s="48"/>
      <c r="H95" s="48"/>
      <c r="I95" s="48"/>
      <c r="J95" s="48"/>
      <c r="K95" s="48"/>
      <c r="L95" s="204"/>
      <c r="M95" s="47"/>
      <c r="N95" s="47"/>
    </row>
    <row r="96" spans="1:14" x14ac:dyDescent="0.15">
      <c r="A96" s="47"/>
      <c r="B96" s="47"/>
      <c r="C96" s="203"/>
      <c r="D96" s="48"/>
      <c r="E96" s="48"/>
      <c r="F96" s="48"/>
      <c r="G96" s="48"/>
      <c r="H96" s="48"/>
      <c r="I96" s="48"/>
      <c r="J96" s="48"/>
      <c r="K96" s="48"/>
      <c r="L96" s="204"/>
      <c r="M96" s="47"/>
      <c r="N96" s="47"/>
    </row>
    <row r="97" spans="1:14" x14ac:dyDescent="0.15">
      <c r="A97" s="47"/>
      <c r="B97" s="47"/>
      <c r="C97" s="203"/>
      <c r="D97" s="48"/>
      <c r="E97" s="48"/>
      <c r="F97" s="48"/>
      <c r="G97" s="48"/>
      <c r="H97" s="48"/>
      <c r="I97" s="48"/>
      <c r="J97" s="48"/>
      <c r="K97" s="48"/>
      <c r="L97" s="204"/>
      <c r="M97" s="47"/>
      <c r="N97" s="47"/>
    </row>
    <row r="98" spans="1:14" x14ac:dyDescent="0.15">
      <c r="A98" s="47"/>
      <c r="B98" s="47"/>
      <c r="C98" s="203"/>
      <c r="D98" s="48"/>
      <c r="E98" s="48"/>
      <c r="F98" s="48"/>
      <c r="G98" s="48"/>
      <c r="H98" s="48"/>
      <c r="I98" s="48"/>
      <c r="J98" s="48"/>
      <c r="K98" s="48"/>
      <c r="L98" s="204"/>
      <c r="M98" s="47"/>
      <c r="N98" s="47"/>
    </row>
    <row r="99" spans="1:14" x14ac:dyDescent="0.15">
      <c r="A99" s="47"/>
      <c r="B99" s="47"/>
      <c r="C99" s="203"/>
      <c r="D99" s="48"/>
      <c r="E99" s="48"/>
      <c r="F99" s="48"/>
      <c r="G99" s="48"/>
      <c r="H99" s="48"/>
      <c r="I99" s="48"/>
      <c r="J99" s="48"/>
      <c r="K99" s="48"/>
      <c r="L99" s="204"/>
      <c r="M99" s="47"/>
      <c r="N99" s="47"/>
    </row>
    <row r="100" spans="1:14" x14ac:dyDescent="0.15">
      <c r="A100" s="47"/>
      <c r="B100" s="47"/>
      <c r="C100" s="203"/>
      <c r="D100" s="48"/>
      <c r="E100" s="48"/>
      <c r="F100" s="48"/>
      <c r="G100" s="48"/>
      <c r="H100" s="48"/>
      <c r="I100" s="48"/>
      <c r="J100" s="48"/>
      <c r="K100" s="48"/>
      <c r="L100" s="204"/>
      <c r="M100" s="47"/>
      <c r="N100" s="47"/>
    </row>
    <row r="101" spans="1:14" x14ac:dyDescent="0.15">
      <c r="A101" s="47"/>
      <c r="B101" s="47"/>
      <c r="C101" s="203"/>
      <c r="D101" s="48"/>
      <c r="E101" s="48"/>
      <c r="F101" s="48"/>
      <c r="G101" s="48"/>
      <c r="H101" s="48"/>
      <c r="I101" s="48"/>
      <c r="J101" s="48"/>
      <c r="K101" s="48"/>
      <c r="L101" s="204"/>
      <c r="M101" s="47"/>
      <c r="N101" s="47"/>
    </row>
    <row r="102" spans="1:14" x14ac:dyDescent="0.15">
      <c r="A102" s="47"/>
      <c r="B102" s="47"/>
      <c r="C102" s="203"/>
      <c r="D102" s="48"/>
      <c r="E102" s="48"/>
      <c r="F102" s="48"/>
      <c r="G102" s="48"/>
      <c r="H102" s="48"/>
      <c r="I102" s="48"/>
      <c r="J102" s="48"/>
      <c r="K102" s="48"/>
      <c r="L102" s="204"/>
      <c r="M102" s="47"/>
      <c r="N102" s="47"/>
    </row>
    <row r="103" spans="1:14" x14ac:dyDescent="0.15">
      <c r="A103" s="47"/>
      <c r="B103" s="47"/>
      <c r="C103" s="203"/>
      <c r="D103" s="48"/>
      <c r="E103" s="48"/>
      <c r="F103" s="48"/>
      <c r="G103" s="48"/>
      <c r="H103" s="48"/>
      <c r="I103" s="48"/>
      <c r="J103" s="48"/>
      <c r="K103" s="48"/>
      <c r="L103" s="204"/>
      <c r="M103" s="47"/>
      <c r="N103" s="47"/>
    </row>
    <row r="104" spans="1:14" x14ac:dyDescent="0.15">
      <c r="A104" s="47"/>
      <c r="B104" s="47"/>
      <c r="C104" s="203"/>
      <c r="D104" s="48"/>
      <c r="E104" s="48"/>
      <c r="F104" s="48"/>
      <c r="G104" s="48"/>
      <c r="H104" s="48"/>
      <c r="I104" s="48"/>
      <c r="J104" s="48"/>
      <c r="K104" s="48"/>
      <c r="L104" s="204"/>
      <c r="M104" s="47"/>
      <c r="N104" s="47"/>
    </row>
    <row r="105" spans="1:14" x14ac:dyDescent="0.15">
      <c r="A105" s="47"/>
      <c r="B105" s="47"/>
      <c r="C105" s="203"/>
      <c r="D105" s="48"/>
      <c r="E105" s="48"/>
      <c r="F105" s="48"/>
      <c r="G105" s="48"/>
      <c r="H105" s="48"/>
      <c r="I105" s="48"/>
      <c r="J105" s="48"/>
      <c r="K105" s="48"/>
      <c r="L105" s="204"/>
      <c r="M105" s="47"/>
      <c r="N105" s="47"/>
    </row>
    <row r="106" spans="1:14" x14ac:dyDescent="0.15">
      <c r="A106" s="47"/>
      <c r="B106" s="47"/>
      <c r="C106" s="203"/>
      <c r="D106" s="48"/>
      <c r="E106" s="48"/>
      <c r="F106" s="48"/>
      <c r="G106" s="48"/>
      <c r="H106" s="48"/>
      <c r="I106" s="48"/>
      <c r="J106" s="48"/>
      <c r="K106" s="48"/>
      <c r="L106" s="204"/>
      <c r="M106" s="47"/>
      <c r="N106" s="47"/>
    </row>
    <row r="107" spans="1:14" x14ac:dyDescent="0.15">
      <c r="A107" s="47"/>
      <c r="B107" s="47"/>
      <c r="C107" s="203"/>
      <c r="D107" s="48"/>
      <c r="E107" s="48"/>
      <c r="F107" s="48"/>
      <c r="G107" s="48"/>
      <c r="H107" s="48"/>
      <c r="I107" s="48"/>
      <c r="J107" s="48"/>
      <c r="K107" s="48"/>
      <c r="L107" s="204"/>
      <c r="M107" s="47"/>
      <c r="N107" s="47"/>
    </row>
    <row r="108" spans="1:14" x14ac:dyDescent="0.15">
      <c r="A108" s="47"/>
      <c r="B108" s="47"/>
      <c r="C108" s="203"/>
      <c r="D108" s="48"/>
      <c r="E108" s="48"/>
      <c r="F108" s="48"/>
      <c r="G108" s="48"/>
      <c r="H108" s="48"/>
      <c r="I108" s="48"/>
      <c r="J108" s="48"/>
      <c r="K108" s="48"/>
      <c r="L108" s="204"/>
      <c r="M108" s="47"/>
      <c r="N108" s="47"/>
    </row>
    <row r="109" spans="1:14" x14ac:dyDescent="0.15">
      <c r="A109" s="47"/>
      <c r="B109" s="47"/>
      <c r="C109" s="203"/>
      <c r="D109" s="48"/>
      <c r="E109" s="48"/>
      <c r="F109" s="48"/>
      <c r="G109" s="48"/>
      <c r="H109" s="48"/>
      <c r="I109" s="48"/>
      <c r="J109" s="48"/>
      <c r="K109" s="48"/>
      <c r="L109" s="204"/>
      <c r="M109" s="47"/>
      <c r="N109" s="47"/>
    </row>
    <row r="110" spans="1:14" x14ac:dyDescent="0.15">
      <c r="A110" s="47"/>
      <c r="B110" s="47"/>
      <c r="C110" s="203"/>
      <c r="D110" s="48"/>
      <c r="E110" s="48"/>
      <c r="F110" s="48"/>
      <c r="G110" s="48"/>
      <c r="H110" s="48"/>
      <c r="I110" s="48"/>
      <c r="J110" s="48"/>
      <c r="K110" s="48"/>
      <c r="L110" s="204"/>
      <c r="M110" s="47"/>
      <c r="N110" s="47"/>
    </row>
    <row r="111" spans="1:14" x14ac:dyDescent="0.15">
      <c r="A111" s="47"/>
      <c r="B111" s="47"/>
      <c r="C111" s="203"/>
      <c r="D111" s="48"/>
      <c r="E111" s="48"/>
      <c r="F111" s="48"/>
      <c r="G111" s="48"/>
      <c r="H111" s="48"/>
      <c r="I111" s="48"/>
      <c r="J111" s="48"/>
      <c r="K111" s="48"/>
      <c r="L111" s="204"/>
      <c r="M111" s="47"/>
      <c r="N111" s="47"/>
    </row>
    <row r="112" spans="1:14" x14ac:dyDescent="0.15">
      <c r="A112" s="47"/>
      <c r="B112" s="47"/>
      <c r="C112" s="203"/>
      <c r="D112" s="48"/>
      <c r="E112" s="48"/>
      <c r="F112" s="48"/>
      <c r="G112" s="48"/>
      <c r="H112" s="48"/>
      <c r="I112" s="48"/>
      <c r="J112" s="48"/>
      <c r="K112" s="48"/>
      <c r="L112" s="204"/>
      <c r="M112" s="47"/>
      <c r="N112" s="47"/>
    </row>
    <row r="113" spans="1:14" x14ac:dyDescent="0.15">
      <c r="A113" s="47"/>
      <c r="B113" s="47"/>
      <c r="C113" s="203"/>
      <c r="D113" s="48"/>
      <c r="E113" s="48"/>
      <c r="F113" s="48"/>
      <c r="G113" s="48"/>
      <c r="H113" s="48"/>
      <c r="I113" s="48"/>
      <c r="J113" s="48"/>
      <c r="K113" s="48"/>
      <c r="L113" s="204"/>
      <c r="M113" s="47"/>
      <c r="N113" s="47"/>
    </row>
    <row r="114" spans="1:14" x14ac:dyDescent="0.15">
      <c r="A114" s="47"/>
      <c r="B114" s="47"/>
      <c r="C114" s="203"/>
      <c r="D114" s="48"/>
      <c r="E114" s="48"/>
      <c r="F114" s="48"/>
      <c r="G114" s="48"/>
      <c r="H114" s="48"/>
      <c r="I114" s="48"/>
      <c r="J114" s="48"/>
      <c r="K114" s="48"/>
      <c r="L114" s="204"/>
      <c r="M114" s="47"/>
      <c r="N114" s="47"/>
    </row>
    <row r="115" spans="1:14" x14ac:dyDescent="0.15">
      <c r="A115" s="47"/>
      <c r="B115" s="47"/>
      <c r="C115" s="203"/>
      <c r="D115" s="48"/>
      <c r="E115" s="48"/>
      <c r="F115" s="48"/>
      <c r="G115" s="48"/>
      <c r="H115" s="48"/>
      <c r="I115" s="48"/>
      <c r="J115" s="48"/>
      <c r="K115" s="48"/>
      <c r="L115" s="204"/>
      <c r="M115" s="47"/>
      <c r="N115" s="47"/>
    </row>
    <row r="116" spans="1:14" x14ac:dyDescent="0.15">
      <c r="A116" s="47"/>
      <c r="B116" s="47"/>
      <c r="C116" s="203"/>
      <c r="D116" s="48"/>
      <c r="E116" s="48"/>
      <c r="F116" s="48"/>
      <c r="G116" s="48"/>
      <c r="H116" s="48"/>
      <c r="I116" s="48"/>
      <c r="J116" s="48"/>
      <c r="K116" s="48"/>
      <c r="L116" s="204"/>
      <c r="M116" s="47"/>
      <c r="N116" s="47"/>
    </row>
    <row r="117" spans="1:14" x14ac:dyDescent="0.15">
      <c r="A117" s="47"/>
      <c r="B117" s="47"/>
      <c r="C117" s="203"/>
      <c r="D117" s="48"/>
      <c r="E117" s="48"/>
      <c r="F117" s="48"/>
      <c r="G117" s="48"/>
      <c r="H117" s="48"/>
      <c r="I117" s="48"/>
      <c r="J117" s="48"/>
      <c r="K117" s="48"/>
      <c r="L117" s="204"/>
      <c r="M117" s="47"/>
      <c r="N117" s="47"/>
    </row>
    <row r="118" spans="1:14" x14ac:dyDescent="0.15">
      <c r="A118" s="47"/>
      <c r="B118" s="47"/>
      <c r="C118" s="203"/>
      <c r="D118" s="48"/>
      <c r="E118" s="48"/>
      <c r="F118" s="48"/>
      <c r="G118" s="48"/>
      <c r="H118" s="48"/>
      <c r="I118" s="48"/>
      <c r="J118" s="48"/>
      <c r="K118" s="48"/>
      <c r="L118" s="204"/>
      <c r="M118" s="47"/>
      <c r="N118" s="47"/>
    </row>
    <row r="119" spans="1:14" x14ac:dyDescent="0.15">
      <c r="A119" s="47"/>
      <c r="B119" s="47"/>
      <c r="C119" s="203"/>
      <c r="D119" s="48"/>
      <c r="E119" s="48"/>
      <c r="F119" s="48"/>
      <c r="G119" s="48"/>
      <c r="H119" s="48"/>
      <c r="I119" s="48"/>
      <c r="J119" s="48"/>
      <c r="K119" s="48"/>
      <c r="L119" s="204"/>
      <c r="M119" s="47"/>
      <c r="N119" s="47"/>
    </row>
    <row r="120" spans="1:14" x14ac:dyDescent="0.15">
      <c r="A120" s="47"/>
      <c r="B120" s="47"/>
      <c r="C120" s="203"/>
      <c r="D120" s="48"/>
      <c r="E120" s="48"/>
      <c r="F120" s="48"/>
      <c r="G120" s="48"/>
      <c r="H120" s="48"/>
      <c r="I120" s="48"/>
      <c r="J120" s="48"/>
      <c r="K120" s="48"/>
      <c r="L120" s="204"/>
      <c r="M120" s="47"/>
      <c r="N120" s="47"/>
    </row>
    <row r="121" spans="1:14" x14ac:dyDescent="0.15">
      <c r="A121" s="47"/>
      <c r="B121" s="47"/>
      <c r="C121" s="203"/>
      <c r="D121" s="48"/>
      <c r="E121" s="48"/>
      <c r="F121" s="48"/>
      <c r="G121" s="48"/>
      <c r="H121" s="48"/>
      <c r="I121" s="48"/>
      <c r="J121" s="48"/>
      <c r="K121" s="48"/>
      <c r="L121" s="204"/>
      <c r="M121" s="47"/>
      <c r="N121" s="47"/>
    </row>
    <row r="122" spans="1:14" x14ac:dyDescent="0.15">
      <c r="A122" s="47"/>
      <c r="B122" s="47"/>
      <c r="C122" s="203"/>
      <c r="D122" s="48"/>
      <c r="E122" s="48"/>
      <c r="F122" s="48"/>
      <c r="G122" s="48"/>
      <c r="H122" s="48"/>
      <c r="I122" s="48"/>
      <c r="J122" s="48"/>
      <c r="K122" s="48"/>
      <c r="L122" s="204"/>
      <c r="M122" s="47"/>
      <c r="N122" s="47"/>
    </row>
    <row r="123" spans="1:14" x14ac:dyDescent="0.15">
      <c r="A123" s="47"/>
      <c r="B123" s="47"/>
      <c r="C123" s="203"/>
      <c r="D123" s="48"/>
      <c r="E123" s="48"/>
      <c r="F123" s="48"/>
      <c r="G123" s="48"/>
      <c r="H123" s="48"/>
      <c r="I123" s="48"/>
      <c r="J123" s="48"/>
      <c r="K123" s="48"/>
      <c r="L123" s="204"/>
      <c r="M123" s="47"/>
      <c r="N123" s="47"/>
    </row>
    <row r="124" spans="1:14" x14ac:dyDescent="0.15">
      <c r="A124" s="47"/>
      <c r="B124" s="47"/>
      <c r="C124" s="203"/>
      <c r="D124" s="48"/>
      <c r="E124" s="48"/>
      <c r="F124" s="48"/>
      <c r="G124" s="48"/>
      <c r="H124" s="48"/>
      <c r="I124" s="48"/>
      <c r="J124" s="48"/>
      <c r="K124" s="48"/>
      <c r="L124" s="204"/>
      <c r="M124" s="47"/>
      <c r="N124" s="47"/>
    </row>
    <row r="125" spans="1:14" x14ac:dyDescent="0.15">
      <c r="A125" s="47"/>
      <c r="B125" s="47"/>
      <c r="C125" s="203"/>
      <c r="D125" s="48"/>
      <c r="E125" s="48"/>
      <c r="F125" s="48"/>
      <c r="G125" s="48"/>
      <c r="H125" s="48"/>
      <c r="I125" s="48"/>
      <c r="J125" s="48"/>
      <c r="K125" s="48"/>
      <c r="L125" s="204"/>
      <c r="M125" s="47"/>
      <c r="N125" s="47"/>
    </row>
    <row r="126" spans="1:14" x14ac:dyDescent="0.15">
      <c r="A126" s="47"/>
      <c r="B126" s="47"/>
      <c r="C126" s="203"/>
      <c r="D126" s="48"/>
      <c r="E126" s="48"/>
      <c r="F126" s="48"/>
      <c r="G126" s="48"/>
      <c r="H126" s="48"/>
      <c r="I126" s="48"/>
      <c r="J126" s="48"/>
      <c r="K126" s="48"/>
      <c r="L126" s="204"/>
      <c r="M126" s="47"/>
      <c r="N126" s="47"/>
    </row>
    <row r="127" spans="1:14" x14ac:dyDescent="0.15">
      <c r="A127" s="47"/>
      <c r="B127" s="47"/>
      <c r="C127" s="203"/>
      <c r="D127" s="48"/>
      <c r="E127" s="48"/>
      <c r="F127" s="48"/>
      <c r="G127" s="48"/>
      <c r="H127" s="48"/>
      <c r="I127" s="48"/>
      <c r="J127" s="48"/>
      <c r="K127" s="48"/>
      <c r="L127" s="204"/>
      <c r="M127" s="47"/>
      <c r="N127" s="47"/>
    </row>
    <row r="128" spans="1:14" x14ac:dyDescent="0.15">
      <c r="A128" s="47"/>
      <c r="B128" s="47"/>
      <c r="C128" s="203"/>
      <c r="D128" s="48"/>
      <c r="E128" s="48"/>
      <c r="F128" s="48"/>
      <c r="G128" s="48"/>
      <c r="H128" s="48"/>
      <c r="I128" s="48"/>
      <c r="J128" s="48"/>
      <c r="K128" s="48"/>
      <c r="L128" s="204"/>
      <c r="M128" s="47"/>
      <c r="N128" s="47"/>
    </row>
    <row r="129" spans="1:14" x14ac:dyDescent="0.15">
      <c r="A129" s="47"/>
      <c r="B129" s="47"/>
      <c r="C129" s="203"/>
      <c r="D129" s="48"/>
      <c r="E129" s="48"/>
      <c r="F129" s="48"/>
      <c r="G129" s="48"/>
      <c r="H129" s="48"/>
      <c r="I129" s="48"/>
      <c r="J129" s="48"/>
      <c r="K129" s="48"/>
      <c r="L129" s="204"/>
      <c r="M129" s="47"/>
      <c r="N129" s="47"/>
    </row>
    <row r="130" spans="1:14" x14ac:dyDescent="0.15">
      <c r="A130" s="47"/>
      <c r="B130" s="47"/>
      <c r="C130" s="203"/>
      <c r="D130" s="48"/>
      <c r="E130" s="48"/>
      <c r="F130" s="48"/>
      <c r="G130" s="48"/>
      <c r="H130" s="48"/>
      <c r="I130" s="48"/>
      <c r="J130" s="48"/>
      <c r="K130" s="48"/>
      <c r="L130" s="204"/>
      <c r="M130" s="47"/>
      <c r="N130" s="47"/>
    </row>
    <row r="131" spans="1:14" x14ac:dyDescent="0.15">
      <c r="A131" s="47"/>
      <c r="B131" s="47"/>
      <c r="C131" s="203"/>
      <c r="D131" s="48"/>
      <c r="E131" s="48"/>
      <c r="F131" s="48"/>
      <c r="G131" s="48"/>
      <c r="H131" s="48"/>
      <c r="I131" s="48"/>
      <c r="J131" s="48"/>
      <c r="K131" s="48"/>
      <c r="L131" s="204"/>
      <c r="M131" s="47"/>
      <c r="N131" s="47"/>
    </row>
    <row r="132" spans="1:14" x14ac:dyDescent="0.15">
      <c r="A132" s="47"/>
      <c r="B132" s="47"/>
      <c r="C132" s="203"/>
      <c r="D132" s="48"/>
      <c r="E132" s="48"/>
      <c r="F132" s="48"/>
      <c r="G132" s="48"/>
      <c r="H132" s="48"/>
      <c r="I132" s="48"/>
      <c r="J132" s="48"/>
      <c r="K132" s="48"/>
      <c r="L132" s="204"/>
      <c r="M132" s="47"/>
      <c r="N132" s="47"/>
    </row>
    <row r="133" spans="1:14" x14ac:dyDescent="0.15">
      <c r="A133" s="47"/>
      <c r="B133" s="47"/>
      <c r="C133" s="203"/>
      <c r="D133" s="48"/>
      <c r="E133" s="48"/>
      <c r="F133" s="48"/>
      <c r="G133" s="48"/>
      <c r="H133" s="48"/>
      <c r="I133" s="48"/>
      <c r="J133" s="48"/>
      <c r="K133" s="48"/>
      <c r="L133" s="204"/>
      <c r="M133" s="47"/>
      <c r="N133" s="47"/>
    </row>
    <row r="134" spans="1:14" x14ac:dyDescent="0.15">
      <c r="A134" s="47"/>
      <c r="B134" s="47"/>
      <c r="C134" s="203"/>
      <c r="D134" s="48"/>
      <c r="E134" s="48"/>
      <c r="F134" s="48"/>
      <c r="G134" s="48"/>
      <c r="H134" s="48"/>
      <c r="I134" s="48"/>
      <c r="J134" s="48"/>
      <c r="K134" s="48"/>
      <c r="L134" s="204"/>
      <c r="M134" s="47"/>
      <c r="N134" s="47"/>
    </row>
    <row r="135" spans="1:14" x14ac:dyDescent="0.15">
      <c r="A135" s="47"/>
      <c r="B135" s="47"/>
      <c r="C135" s="203"/>
      <c r="D135" s="48"/>
      <c r="E135" s="48"/>
      <c r="F135" s="48"/>
      <c r="G135" s="48"/>
      <c r="H135" s="48"/>
      <c r="I135" s="48"/>
      <c r="J135" s="48"/>
      <c r="K135" s="48"/>
      <c r="L135" s="204"/>
      <c r="M135" s="47"/>
      <c r="N135" s="47"/>
    </row>
    <row r="136" spans="1:14" x14ac:dyDescent="0.15">
      <c r="A136" s="47"/>
      <c r="B136" s="47"/>
      <c r="C136" s="203"/>
      <c r="D136" s="48"/>
      <c r="E136" s="48"/>
      <c r="F136" s="48"/>
      <c r="G136" s="48"/>
      <c r="H136" s="48"/>
      <c r="I136" s="48"/>
      <c r="J136" s="48"/>
      <c r="K136" s="48"/>
      <c r="L136" s="204"/>
      <c r="M136" s="47"/>
      <c r="N136" s="47"/>
    </row>
    <row r="137" spans="1:14" x14ac:dyDescent="0.15">
      <c r="A137" s="47"/>
      <c r="B137" s="47"/>
      <c r="C137" s="203"/>
      <c r="D137" s="48"/>
      <c r="E137" s="48"/>
      <c r="F137" s="48"/>
      <c r="G137" s="48"/>
      <c r="H137" s="48"/>
      <c r="I137" s="48"/>
      <c r="J137" s="48"/>
      <c r="K137" s="48"/>
      <c r="L137" s="204"/>
      <c r="M137" s="47"/>
      <c r="N137" s="47"/>
    </row>
    <row r="138" spans="1:14" x14ac:dyDescent="0.15">
      <c r="A138" s="47"/>
      <c r="B138" s="47"/>
      <c r="C138" s="203"/>
      <c r="D138" s="48"/>
      <c r="E138" s="48"/>
      <c r="F138" s="48"/>
      <c r="G138" s="48"/>
      <c r="H138" s="48"/>
      <c r="I138" s="48"/>
      <c r="J138" s="48"/>
      <c r="K138" s="48"/>
      <c r="L138" s="204"/>
      <c r="M138" s="47"/>
      <c r="N138" s="47"/>
    </row>
    <row r="139" spans="1:14" x14ac:dyDescent="0.15">
      <c r="A139" s="47"/>
      <c r="B139" s="47"/>
      <c r="C139" s="203"/>
      <c r="D139" s="48"/>
      <c r="E139" s="48"/>
      <c r="F139" s="48"/>
      <c r="G139" s="48"/>
      <c r="H139" s="48"/>
      <c r="I139" s="48"/>
      <c r="J139" s="48"/>
      <c r="K139" s="48"/>
      <c r="L139" s="204"/>
      <c r="M139" s="47"/>
      <c r="N139" s="47"/>
    </row>
    <row r="140" spans="1:14" x14ac:dyDescent="0.15">
      <c r="A140" s="47"/>
      <c r="B140" s="47"/>
      <c r="C140" s="203"/>
      <c r="D140" s="48"/>
      <c r="E140" s="48"/>
      <c r="F140" s="48"/>
      <c r="G140" s="48"/>
      <c r="H140" s="48"/>
      <c r="I140" s="48"/>
      <c r="J140" s="48"/>
      <c r="K140" s="48"/>
      <c r="L140" s="204"/>
      <c r="M140" s="47"/>
      <c r="N140" s="47"/>
    </row>
    <row r="141" spans="1:14" x14ac:dyDescent="0.15">
      <c r="A141" s="47"/>
      <c r="B141" s="47"/>
      <c r="C141" s="203"/>
      <c r="D141" s="48"/>
      <c r="E141" s="48"/>
      <c r="F141" s="48"/>
      <c r="G141" s="48"/>
      <c r="H141" s="48"/>
      <c r="I141" s="48"/>
      <c r="J141" s="48"/>
      <c r="K141" s="48"/>
      <c r="L141" s="204"/>
      <c r="M141" s="47"/>
      <c r="N141" s="47"/>
    </row>
    <row r="142" spans="1:14" x14ac:dyDescent="0.15">
      <c r="A142" s="47"/>
      <c r="B142" s="47"/>
      <c r="C142" s="203"/>
      <c r="D142" s="48"/>
      <c r="E142" s="48"/>
      <c r="F142" s="48"/>
      <c r="G142" s="48"/>
      <c r="H142" s="48"/>
      <c r="I142" s="48"/>
      <c r="J142" s="48"/>
      <c r="K142" s="48"/>
      <c r="L142" s="204"/>
      <c r="M142" s="47"/>
      <c r="N142" s="47"/>
    </row>
    <row r="143" spans="1:14" x14ac:dyDescent="0.15">
      <c r="A143" s="47"/>
      <c r="B143" s="47"/>
      <c r="C143" s="203"/>
      <c r="D143" s="48"/>
      <c r="E143" s="48"/>
      <c r="F143" s="48"/>
      <c r="G143" s="48"/>
      <c r="H143" s="48"/>
      <c r="I143" s="48"/>
      <c r="J143" s="48"/>
      <c r="K143" s="48"/>
      <c r="L143" s="204"/>
      <c r="M143" s="47"/>
      <c r="N143" s="47"/>
    </row>
    <row r="144" spans="1:14" x14ac:dyDescent="0.15">
      <c r="A144" s="47"/>
      <c r="B144" s="47"/>
      <c r="C144" s="203"/>
      <c r="D144" s="48"/>
      <c r="E144" s="48"/>
      <c r="F144" s="48"/>
      <c r="G144" s="48"/>
      <c r="H144" s="48"/>
      <c r="I144" s="48"/>
      <c r="J144" s="48"/>
      <c r="K144" s="48"/>
      <c r="L144" s="204"/>
      <c r="M144" s="47"/>
      <c r="N144" s="47"/>
    </row>
    <row r="145" spans="1:14" x14ac:dyDescent="0.15">
      <c r="A145" s="47"/>
      <c r="B145" s="47"/>
      <c r="C145" s="203"/>
      <c r="D145" s="48"/>
      <c r="E145" s="48"/>
      <c r="F145" s="48"/>
      <c r="G145" s="48"/>
      <c r="H145" s="48"/>
      <c r="I145" s="48"/>
      <c r="J145" s="48"/>
      <c r="K145" s="48"/>
      <c r="L145" s="204"/>
      <c r="M145" s="47"/>
      <c r="N145" s="47"/>
    </row>
    <row r="146" spans="1:14" x14ac:dyDescent="0.15">
      <c r="A146" s="47"/>
      <c r="B146" s="47"/>
      <c r="C146" s="203"/>
      <c r="D146" s="48"/>
      <c r="E146" s="48"/>
      <c r="F146" s="48"/>
      <c r="G146" s="48"/>
      <c r="H146" s="48"/>
      <c r="I146" s="48"/>
      <c r="J146" s="48"/>
      <c r="K146" s="48"/>
      <c r="L146" s="204"/>
      <c r="M146" s="47"/>
      <c r="N146" s="47"/>
    </row>
    <row r="147" spans="1:14" x14ac:dyDescent="0.15">
      <c r="A147" s="47"/>
      <c r="B147" s="47"/>
      <c r="C147" s="203"/>
      <c r="D147" s="48"/>
      <c r="E147" s="48"/>
      <c r="F147" s="48"/>
      <c r="G147" s="48"/>
      <c r="H147" s="48"/>
      <c r="I147" s="48"/>
      <c r="J147" s="48"/>
      <c r="K147" s="48"/>
      <c r="L147" s="204"/>
      <c r="M147" s="47"/>
      <c r="N147" s="47"/>
    </row>
    <row r="148" spans="1:14" x14ac:dyDescent="0.15">
      <c r="A148" s="47"/>
      <c r="B148" s="47"/>
      <c r="C148" s="203"/>
      <c r="D148" s="48"/>
      <c r="E148" s="48"/>
      <c r="F148" s="48"/>
      <c r="G148" s="48"/>
      <c r="H148" s="48"/>
      <c r="I148" s="48"/>
      <c r="J148" s="48"/>
      <c r="K148" s="48"/>
      <c r="L148" s="204"/>
      <c r="M148" s="47"/>
      <c r="N148" s="47"/>
    </row>
    <row r="149" spans="1:14" x14ac:dyDescent="0.15">
      <c r="A149" s="47"/>
      <c r="B149" s="47"/>
      <c r="C149" s="203"/>
      <c r="D149" s="48"/>
      <c r="E149" s="48"/>
      <c r="F149" s="48"/>
      <c r="G149" s="48"/>
      <c r="H149" s="48"/>
      <c r="I149" s="48"/>
      <c r="J149" s="48"/>
      <c r="K149" s="48"/>
      <c r="L149" s="204"/>
      <c r="M149" s="47"/>
      <c r="N149" s="47"/>
    </row>
    <row r="150" spans="1:14" x14ac:dyDescent="0.15">
      <c r="A150" s="47"/>
      <c r="B150" s="47"/>
      <c r="C150" s="203"/>
      <c r="D150" s="48"/>
      <c r="E150" s="48"/>
      <c r="F150" s="48"/>
      <c r="G150" s="48"/>
      <c r="H150" s="48"/>
      <c r="I150" s="48"/>
      <c r="J150" s="48"/>
      <c r="K150" s="48"/>
      <c r="L150" s="204"/>
      <c r="M150" s="47"/>
      <c r="N150" s="47"/>
    </row>
    <row r="151" spans="1:14" x14ac:dyDescent="0.15">
      <c r="A151" s="47"/>
      <c r="B151" s="47"/>
      <c r="C151" s="203"/>
      <c r="D151" s="48"/>
      <c r="E151" s="48"/>
      <c r="F151" s="48"/>
      <c r="G151" s="48"/>
      <c r="H151" s="48"/>
      <c r="I151" s="48"/>
      <c r="J151" s="48"/>
      <c r="K151" s="48"/>
      <c r="L151" s="204"/>
      <c r="M151" s="47"/>
      <c r="N151" s="47"/>
    </row>
    <row r="152" spans="1:14" x14ac:dyDescent="0.15">
      <c r="A152" s="47"/>
      <c r="B152" s="47"/>
      <c r="C152" s="203"/>
      <c r="D152" s="48"/>
      <c r="E152" s="48"/>
      <c r="F152" s="48"/>
      <c r="G152" s="48"/>
      <c r="H152" s="48"/>
      <c r="I152" s="48"/>
      <c r="J152" s="48"/>
      <c r="K152" s="48"/>
      <c r="L152" s="204"/>
      <c r="M152" s="47"/>
      <c r="N152" s="47"/>
    </row>
    <row r="153" spans="1:14" x14ac:dyDescent="0.15">
      <c r="A153" s="47"/>
      <c r="B153" s="47"/>
      <c r="C153" s="203"/>
      <c r="D153" s="48"/>
      <c r="E153" s="48"/>
      <c r="F153" s="48"/>
      <c r="G153" s="48"/>
      <c r="H153" s="48"/>
      <c r="I153" s="48"/>
      <c r="J153" s="48"/>
      <c r="K153" s="48"/>
      <c r="L153" s="204"/>
      <c r="M153" s="47"/>
      <c r="N153" s="47"/>
    </row>
    <row r="154" spans="1:14" x14ac:dyDescent="0.15">
      <c r="A154" s="47"/>
      <c r="B154" s="47"/>
      <c r="C154" s="203"/>
      <c r="D154" s="48"/>
      <c r="E154" s="48"/>
      <c r="F154" s="48"/>
      <c r="G154" s="48"/>
      <c r="H154" s="48"/>
      <c r="I154" s="48"/>
      <c r="J154" s="48"/>
      <c r="K154" s="48"/>
      <c r="L154" s="204"/>
      <c r="M154" s="47"/>
      <c r="N154" s="47"/>
    </row>
    <row r="155" spans="1:14" x14ac:dyDescent="0.15">
      <c r="A155" s="47"/>
      <c r="B155" s="47"/>
      <c r="C155" s="203"/>
      <c r="D155" s="48"/>
      <c r="E155" s="48"/>
      <c r="F155" s="48"/>
      <c r="G155" s="48"/>
      <c r="H155" s="48"/>
      <c r="I155" s="48"/>
      <c r="J155" s="48"/>
      <c r="K155" s="48"/>
      <c r="L155" s="204"/>
      <c r="M155" s="47"/>
      <c r="N155" s="47"/>
    </row>
    <row r="156" spans="1:14" x14ac:dyDescent="0.15">
      <c r="A156" s="47"/>
      <c r="B156" s="47"/>
      <c r="C156" s="203"/>
      <c r="D156" s="48"/>
      <c r="E156" s="48"/>
      <c r="F156" s="48"/>
      <c r="G156" s="48"/>
      <c r="H156" s="48"/>
      <c r="I156" s="48"/>
      <c r="J156" s="48"/>
      <c r="K156" s="48"/>
      <c r="L156" s="204"/>
      <c r="M156" s="47"/>
      <c r="N156" s="47"/>
    </row>
    <row r="157" spans="1:14" x14ac:dyDescent="0.15">
      <c r="A157" s="47"/>
      <c r="B157" s="47"/>
      <c r="C157" s="203"/>
      <c r="D157" s="48"/>
      <c r="E157" s="48"/>
      <c r="F157" s="48"/>
      <c r="G157" s="48"/>
      <c r="H157" s="48"/>
      <c r="I157" s="48"/>
      <c r="J157" s="48"/>
      <c r="K157" s="48"/>
      <c r="L157" s="204"/>
      <c r="M157" s="47"/>
      <c r="N157" s="47"/>
    </row>
    <row r="158" spans="1:14" x14ac:dyDescent="0.15">
      <c r="A158" s="47"/>
      <c r="B158" s="47"/>
      <c r="C158" s="203"/>
      <c r="D158" s="48"/>
      <c r="E158" s="48"/>
      <c r="F158" s="48"/>
      <c r="G158" s="48"/>
      <c r="H158" s="48"/>
      <c r="I158" s="48"/>
      <c r="J158" s="48"/>
      <c r="K158" s="48"/>
      <c r="L158" s="204"/>
      <c r="M158" s="47"/>
      <c r="N158" s="47"/>
    </row>
    <row r="159" spans="1:14" x14ac:dyDescent="0.15">
      <c r="A159" s="47"/>
      <c r="B159" s="47"/>
      <c r="C159" s="203"/>
      <c r="D159" s="48"/>
      <c r="E159" s="48"/>
      <c r="F159" s="48"/>
      <c r="G159" s="48"/>
      <c r="H159" s="48"/>
      <c r="I159" s="48"/>
      <c r="J159" s="48"/>
      <c r="K159" s="48"/>
      <c r="L159" s="204"/>
      <c r="M159" s="47"/>
      <c r="N159" s="47"/>
    </row>
    <row r="160" spans="1:14" x14ac:dyDescent="0.15">
      <c r="A160" s="47"/>
      <c r="B160" s="47"/>
      <c r="C160" s="203"/>
      <c r="D160" s="48"/>
      <c r="E160" s="48"/>
      <c r="F160" s="48"/>
      <c r="G160" s="48"/>
      <c r="H160" s="48"/>
      <c r="I160" s="48"/>
      <c r="J160" s="48"/>
      <c r="K160" s="48"/>
      <c r="L160" s="204"/>
      <c r="M160" s="47"/>
      <c r="N160" s="47"/>
    </row>
    <row r="161" spans="1:14" x14ac:dyDescent="0.15">
      <c r="A161" s="47"/>
      <c r="B161" s="47"/>
      <c r="C161" s="203"/>
      <c r="D161" s="48"/>
      <c r="E161" s="48"/>
      <c r="F161" s="48"/>
      <c r="G161" s="48"/>
      <c r="H161" s="48"/>
      <c r="I161" s="48"/>
      <c r="J161" s="48"/>
      <c r="K161" s="48"/>
      <c r="L161" s="204"/>
      <c r="M161" s="47"/>
      <c r="N161" s="47"/>
    </row>
    <row r="162" spans="1:14" x14ac:dyDescent="0.15">
      <c r="A162" s="47"/>
      <c r="B162" s="47"/>
      <c r="C162" s="203"/>
      <c r="D162" s="48"/>
      <c r="E162" s="48"/>
      <c r="F162" s="48"/>
      <c r="G162" s="48"/>
      <c r="H162" s="48"/>
      <c r="I162" s="48"/>
      <c r="J162" s="48"/>
      <c r="K162" s="48"/>
      <c r="L162" s="204"/>
      <c r="M162" s="47"/>
      <c r="N162" s="47"/>
    </row>
    <row r="163" spans="1:14" x14ac:dyDescent="0.15">
      <c r="A163" s="47"/>
      <c r="B163" s="47"/>
      <c r="C163" s="203"/>
      <c r="D163" s="48"/>
      <c r="E163" s="48"/>
      <c r="F163" s="48"/>
      <c r="G163" s="48"/>
      <c r="H163" s="48"/>
      <c r="I163" s="48"/>
      <c r="J163" s="48"/>
      <c r="K163" s="48"/>
      <c r="L163" s="204"/>
      <c r="M163" s="47"/>
      <c r="N163" s="47"/>
    </row>
    <row r="164" spans="1:14" x14ac:dyDescent="0.15">
      <c r="A164" s="47"/>
      <c r="B164" s="47"/>
      <c r="C164" s="203"/>
      <c r="D164" s="48"/>
      <c r="E164" s="48"/>
      <c r="F164" s="48"/>
      <c r="G164" s="48"/>
      <c r="H164" s="48"/>
      <c r="I164" s="48"/>
      <c r="J164" s="48"/>
      <c r="K164" s="48"/>
      <c r="L164" s="204"/>
      <c r="M164" s="47"/>
      <c r="N164" s="47"/>
    </row>
    <row r="165" spans="1:14" x14ac:dyDescent="0.15">
      <c r="A165" s="47"/>
      <c r="B165" s="47"/>
      <c r="C165" s="203"/>
      <c r="D165" s="48"/>
      <c r="E165" s="48"/>
      <c r="F165" s="48"/>
      <c r="G165" s="48"/>
      <c r="H165" s="48"/>
      <c r="I165" s="48"/>
      <c r="J165" s="48"/>
      <c r="K165" s="48"/>
      <c r="L165" s="204"/>
      <c r="M165" s="47"/>
      <c r="N165" s="47"/>
    </row>
    <row r="166" spans="1:14" x14ac:dyDescent="0.15">
      <c r="A166" s="47"/>
      <c r="B166" s="47"/>
      <c r="C166" s="203"/>
      <c r="D166" s="48"/>
      <c r="E166" s="48"/>
      <c r="F166" s="48"/>
      <c r="G166" s="48"/>
      <c r="H166" s="48"/>
      <c r="I166" s="48"/>
      <c r="J166" s="48"/>
      <c r="K166" s="48"/>
      <c r="L166" s="204"/>
      <c r="M166" s="47"/>
      <c r="N166" s="47"/>
    </row>
    <row r="167" spans="1:14" x14ac:dyDescent="0.15">
      <c r="A167" s="47"/>
      <c r="B167" s="47"/>
      <c r="C167" s="203"/>
      <c r="D167" s="48"/>
      <c r="E167" s="48"/>
      <c r="F167" s="48"/>
      <c r="G167" s="48"/>
      <c r="H167" s="48"/>
      <c r="I167" s="48"/>
      <c r="J167" s="48"/>
      <c r="K167" s="48"/>
      <c r="L167" s="204"/>
      <c r="M167" s="47"/>
      <c r="N167" s="47"/>
    </row>
    <row r="168" spans="1:14" x14ac:dyDescent="0.15">
      <c r="A168" s="47"/>
      <c r="B168" s="47"/>
      <c r="C168" s="203"/>
      <c r="D168" s="48"/>
      <c r="E168" s="48"/>
      <c r="F168" s="48"/>
      <c r="G168" s="48"/>
      <c r="H168" s="48"/>
      <c r="I168" s="48"/>
      <c r="J168" s="48"/>
      <c r="K168" s="48"/>
      <c r="L168" s="204"/>
      <c r="M168" s="47"/>
      <c r="N168" s="47"/>
    </row>
    <row r="169" spans="1:14" x14ac:dyDescent="0.15">
      <c r="A169" s="47"/>
      <c r="B169" s="47"/>
      <c r="C169" s="203"/>
      <c r="D169" s="48"/>
      <c r="E169" s="48"/>
      <c r="F169" s="48"/>
      <c r="G169" s="48"/>
      <c r="H169" s="48"/>
      <c r="I169" s="48"/>
      <c r="J169" s="48"/>
      <c r="K169" s="48"/>
      <c r="L169" s="204"/>
      <c r="M169" s="47"/>
      <c r="N169" s="47"/>
    </row>
    <row r="170" spans="1:14" x14ac:dyDescent="0.15">
      <c r="A170" s="47"/>
      <c r="B170" s="47"/>
      <c r="C170" s="203"/>
      <c r="D170" s="48"/>
      <c r="E170" s="48"/>
      <c r="F170" s="48"/>
      <c r="G170" s="48"/>
      <c r="H170" s="48"/>
      <c r="I170" s="48"/>
      <c r="J170" s="48"/>
      <c r="K170" s="48"/>
      <c r="L170" s="204"/>
      <c r="M170" s="47"/>
      <c r="N170" s="47"/>
    </row>
    <row r="171" spans="1:14" x14ac:dyDescent="0.15">
      <c r="A171" s="47"/>
      <c r="B171" s="47"/>
      <c r="C171" s="203"/>
      <c r="D171" s="48"/>
      <c r="E171" s="48"/>
      <c r="F171" s="48"/>
      <c r="G171" s="48"/>
      <c r="H171" s="48"/>
      <c r="I171" s="48"/>
      <c r="J171" s="48"/>
      <c r="K171" s="48"/>
      <c r="L171" s="204"/>
      <c r="M171" s="47"/>
      <c r="N171" s="47"/>
    </row>
    <row r="172" spans="1:14" x14ac:dyDescent="0.15">
      <c r="A172" s="47"/>
      <c r="B172" s="47"/>
      <c r="C172" s="203"/>
      <c r="D172" s="48"/>
      <c r="E172" s="48"/>
      <c r="F172" s="48"/>
      <c r="G172" s="48"/>
      <c r="H172" s="48"/>
      <c r="I172" s="48"/>
      <c r="J172" s="48"/>
      <c r="K172" s="48"/>
      <c r="L172" s="204"/>
      <c r="M172" s="47"/>
      <c r="N172" s="47"/>
    </row>
    <row r="173" spans="1:14" x14ac:dyDescent="0.15">
      <c r="A173" s="47"/>
      <c r="B173" s="47"/>
      <c r="C173" s="203"/>
      <c r="D173" s="48"/>
      <c r="E173" s="48"/>
      <c r="F173" s="48"/>
      <c r="G173" s="48"/>
      <c r="H173" s="48"/>
      <c r="I173" s="48"/>
      <c r="J173" s="48"/>
      <c r="K173" s="48"/>
      <c r="L173" s="204"/>
      <c r="M173" s="47"/>
      <c r="N173" s="47"/>
    </row>
    <row r="174" spans="1:14" x14ac:dyDescent="0.15">
      <c r="A174" s="47"/>
      <c r="B174" s="47"/>
      <c r="C174" s="203"/>
      <c r="D174" s="48"/>
      <c r="E174" s="48"/>
      <c r="F174" s="48"/>
      <c r="G174" s="48"/>
      <c r="H174" s="48"/>
      <c r="I174" s="48"/>
      <c r="J174" s="48"/>
      <c r="K174" s="48"/>
      <c r="L174" s="204"/>
      <c r="M174" s="47"/>
      <c r="N174" s="47"/>
    </row>
    <row r="175" spans="1:14" x14ac:dyDescent="0.15">
      <c r="A175" s="47"/>
      <c r="B175" s="47"/>
      <c r="C175" s="203"/>
      <c r="D175" s="48"/>
      <c r="E175" s="48"/>
      <c r="F175" s="48"/>
      <c r="G175" s="48"/>
      <c r="H175" s="48"/>
      <c r="I175" s="48"/>
      <c r="J175" s="48"/>
      <c r="K175" s="48"/>
      <c r="L175" s="204"/>
      <c r="M175" s="47"/>
      <c r="N175" s="47"/>
    </row>
    <row r="176" spans="1:14" x14ac:dyDescent="0.15">
      <c r="A176" s="47"/>
      <c r="B176" s="47"/>
      <c r="C176" s="203"/>
      <c r="D176" s="48"/>
      <c r="E176" s="48"/>
      <c r="F176" s="48"/>
      <c r="G176" s="48"/>
      <c r="H176" s="48"/>
      <c r="I176" s="48"/>
      <c r="J176" s="48"/>
      <c r="K176" s="48"/>
      <c r="L176" s="204"/>
      <c r="M176" s="47"/>
      <c r="N176" s="47"/>
    </row>
    <row r="177" spans="1:14" x14ac:dyDescent="0.15">
      <c r="A177" s="47"/>
      <c r="B177" s="47"/>
      <c r="C177" s="203"/>
      <c r="D177" s="48"/>
      <c r="E177" s="48"/>
      <c r="F177" s="48"/>
      <c r="G177" s="48"/>
      <c r="H177" s="48"/>
      <c r="I177" s="48"/>
      <c r="J177" s="48"/>
      <c r="K177" s="48"/>
      <c r="L177" s="204"/>
      <c r="M177" s="47"/>
      <c r="N177" s="47"/>
    </row>
    <row r="178" spans="1:14" x14ac:dyDescent="0.15">
      <c r="A178" s="47"/>
      <c r="B178" s="47"/>
      <c r="C178" s="203"/>
      <c r="D178" s="48"/>
      <c r="E178" s="48"/>
      <c r="F178" s="48"/>
      <c r="G178" s="48"/>
      <c r="H178" s="48"/>
      <c r="I178" s="48"/>
      <c r="J178" s="48"/>
      <c r="K178" s="48"/>
      <c r="L178" s="204"/>
      <c r="M178" s="47"/>
      <c r="N178" s="47"/>
    </row>
    <row r="179" spans="1:14" x14ac:dyDescent="0.15">
      <c r="A179" s="47"/>
      <c r="B179" s="47"/>
      <c r="C179" s="203"/>
      <c r="D179" s="48"/>
      <c r="E179" s="48"/>
      <c r="F179" s="48"/>
      <c r="G179" s="48"/>
      <c r="H179" s="48"/>
      <c r="I179" s="48"/>
      <c r="J179" s="48"/>
      <c r="K179" s="48"/>
      <c r="L179" s="204"/>
      <c r="M179" s="47"/>
      <c r="N179" s="47"/>
    </row>
    <row r="180" spans="1:14" x14ac:dyDescent="0.15">
      <c r="A180" s="47"/>
      <c r="B180" s="47"/>
      <c r="C180" s="203"/>
      <c r="D180" s="48"/>
      <c r="E180" s="48"/>
      <c r="F180" s="48"/>
      <c r="G180" s="48"/>
      <c r="H180" s="48"/>
      <c r="I180" s="48"/>
      <c r="J180" s="48"/>
      <c r="K180" s="48"/>
      <c r="L180" s="204"/>
      <c r="M180" s="47"/>
      <c r="N180" s="47"/>
    </row>
    <row r="181" spans="1:14" x14ac:dyDescent="0.15">
      <c r="A181" s="47"/>
      <c r="B181" s="47"/>
      <c r="C181" s="203"/>
      <c r="D181" s="48"/>
      <c r="E181" s="48"/>
      <c r="F181" s="48"/>
      <c r="G181" s="48"/>
      <c r="H181" s="48"/>
      <c r="I181" s="48"/>
      <c r="J181" s="48"/>
      <c r="K181" s="48"/>
      <c r="L181" s="204"/>
      <c r="M181" s="47"/>
      <c r="N181" s="47"/>
    </row>
    <row r="182" spans="1:14" x14ac:dyDescent="0.15">
      <c r="A182" s="47"/>
      <c r="B182" s="47"/>
      <c r="C182" s="203"/>
      <c r="D182" s="48"/>
      <c r="E182" s="48"/>
      <c r="F182" s="48"/>
      <c r="G182" s="48"/>
      <c r="H182" s="48"/>
      <c r="I182" s="48"/>
      <c r="J182" s="48"/>
      <c r="K182" s="48"/>
      <c r="L182" s="204"/>
      <c r="M182" s="47"/>
      <c r="N182" s="47"/>
    </row>
    <row r="183" spans="1:14" x14ac:dyDescent="0.15">
      <c r="A183" s="47"/>
      <c r="B183" s="47"/>
      <c r="C183" s="203"/>
      <c r="D183" s="48"/>
      <c r="E183" s="48"/>
      <c r="F183" s="48"/>
      <c r="G183" s="48"/>
      <c r="H183" s="48"/>
      <c r="I183" s="48"/>
      <c r="J183" s="48"/>
      <c r="K183" s="48"/>
      <c r="L183" s="204"/>
      <c r="M183" s="47"/>
      <c r="N183" s="47"/>
    </row>
    <row r="184" spans="1:14" x14ac:dyDescent="0.15">
      <c r="A184" s="47"/>
      <c r="B184" s="47"/>
      <c r="C184" s="203"/>
      <c r="D184" s="48"/>
      <c r="E184" s="48"/>
      <c r="F184" s="48"/>
      <c r="G184" s="48"/>
      <c r="H184" s="48"/>
      <c r="I184" s="48"/>
      <c r="J184" s="48"/>
      <c r="K184" s="48"/>
      <c r="L184" s="204"/>
      <c r="M184" s="47"/>
      <c r="N184" s="47"/>
    </row>
    <row r="185" spans="1:14" x14ac:dyDescent="0.15">
      <c r="A185" s="47"/>
      <c r="B185" s="47"/>
      <c r="C185" s="203"/>
      <c r="D185" s="48"/>
      <c r="E185" s="48"/>
      <c r="F185" s="48"/>
      <c r="G185" s="48"/>
      <c r="H185" s="48"/>
      <c r="I185" s="48"/>
      <c r="J185" s="48"/>
      <c r="K185" s="48"/>
      <c r="L185" s="204"/>
      <c r="M185" s="47"/>
      <c r="N185" s="47"/>
    </row>
    <row r="186" spans="1:14" x14ac:dyDescent="0.15">
      <c r="A186" s="47"/>
      <c r="B186" s="47"/>
      <c r="C186" s="203"/>
      <c r="D186" s="48"/>
      <c r="E186" s="48"/>
      <c r="F186" s="48"/>
      <c r="G186" s="48"/>
      <c r="H186" s="48"/>
      <c r="I186" s="48"/>
      <c r="J186" s="48"/>
      <c r="K186" s="48"/>
      <c r="L186" s="204"/>
      <c r="M186" s="47"/>
      <c r="N186" s="47"/>
    </row>
    <row r="187" spans="1:14" x14ac:dyDescent="0.15">
      <c r="A187" s="47"/>
      <c r="B187" s="47"/>
      <c r="C187" s="203"/>
      <c r="D187" s="48"/>
      <c r="E187" s="48"/>
      <c r="F187" s="48"/>
      <c r="G187" s="48"/>
      <c r="H187" s="48"/>
      <c r="I187" s="48"/>
      <c r="J187" s="48"/>
      <c r="K187" s="48"/>
      <c r="L187" s="204"/>
      <c r="M187" s="47"/>
      <c r="N187" s="47"/>
    </row>
    <row r="188" spans="1:14" x14ac:dyDescent="0.15">
      <c r="A188" s="47"/>
      <c r="B188" s="47"/>
      <c r="C188" s="203"/>
      <c r="D188" s="48"/>
      <c r="E188" s="48"/>
      <c r="F188" s="48"/>
      <c r="G188" s="48"/>
      <c r="H188" s="48"/>
      <c r="I188" s="48"/>
      <c r="J188" s="48"/>
      <c r="K188" s="48"/>
      <c r="L188" s="204"/>
      <c r="M188" s="47"/>
      <c r="N188" s="47"/>
    </row>
    <row r="189" spans="1:14" x14ac:dyDescent="0.15">
      <c r="A189" s="47"/>
      <c r="B189" s="47"/>
      <c r="C189" s="203"/>
      <c r="D189" s="48"/>
      <c r="E189" s="48"/>
      <c r="F189" s="48"/>
      <c r="G189" s="48"/>
      <c r="H189" s="48"/>
      <c r="I189" s="48"/>
      <c r="J189" s="48"/>
      <c r="K189" s="48"/>
      <c r="L189" s="204"/>
      <c r="M189" s="47"/>
      <c r="N189" s="47"/>
    </row>
    <row r="190" spans="1:14" x14ac:dyDescent="0.15">
      <c r="A190" s="47"/>
      <c r="B190" s="47"/>
      <c r="C190" s="203"/>
      <c r="D190" s="48"/>
      <c r="E190" s="48"/>
      <c r="F190" s="48"/>
      <c r="G190" s="48"/>
      <c r="H190" s="48"/>
      <c r="I190" s="48"/>
      <c r="J190" s="48"/>
      <c r="K190" s="48"/>
      <c r="L190" s="204"/>
      <c r="M190" s="47"/>
      <c r="N190" s="47"/>
    </row>
    <row r="191" spans="1:14" x14ac:dyDescent="0.15">
      <c r="A191" s="47"/>
      <c r="B191" s="47"/>
      <c r="C191" s="203"/>
      <c r="D191" s="48"/>
      <c r="E191" s="48"/>
      <c r="F191" s="48"/>
      <c r="G191" s="48"/>
      <c r="H191" s="48"/>
      <c r="I191" s="48"/>
      <c r="J191" s="48"/>
      <c r="K191" s="48"/>
      <c r="L191" s="204"/>
      <c r="M191" s="47"/>
      <c r="N191" s="47"/>
    </row>
    <row r="192" spans="1:14" x14ac:dyDescent="0.15">
      <c r="A192" s="47"/>
      <c r="B192" s="47"/>
      <c r="C192" s="203"/>
      <c r="D192" s="48"/>
      <c r="E192" s="48"/>
      <c r="F192" s="48"/>
      <c r="G192" s="48"/>
      <c r="H192" s="48"/>
      <c r="I192" s="48"/>
      <c r="J192" s="48"/>
      <c r="K192" s="48"/>
      <c r="L192" s="204"/>
      <c r="M192" s="47"/>
      <c r="N192" s="47"/>
    </row>
    <row r="193" spans="1:14" x14ac:dyDescent="0.15">
      <c r="A193" s="47"/>
      <c r="B193" s="47"/>
      <c r="C193" s="203"/>
      <c r="D193" s="48"/>
      <c r="E193" s="48"/>
      <c r="F193" s="48"/>
      <c r="G193" s="48"/>
      <c r="H193" s="48"/>
      <c r="I193" s="48"/>
      <c r="J193" s="48"/>
      <c r="K193" s="48"/>
      <c r="L193" s="204"/>
      <c r="M193" s="47"/>
      <c r="N193" s="47"/>
    </row>
    <row r="194" spans="1:14" x14ac:dyDescent="0.15">
      <c r="A194" s="47"/>
      <c r="B194" s="47"/>
      <c r="C194" s="203"/>
      <c r="D194" s="48"/>
      <c r="E194" s="48"/>
      <c r="F194" s="48"/>
      <c r="G194" s="48"/>
      <c r="H194" s="48"/>
      <c r="I194" s="48"/>
      <c r="J194" s="48"/>
      <c r="K194" s="48"/>
      <c r="L194" s="204"/>
      <c r="M194" s="47"/>
      <c r="N194" s="47"/>
    </row>
    <row r="195" spans="1:14" x14ac:dyDescent="0.15">
      <c r="A195" s="47"/>
      <c r="B195" s="47"/>
      <c r="C195" s="203"/>
      <c r="D195" s="48"/>
      <c r="E195" s="48"/>
      <c r="F195" s="48"/>
      <c r="G195" s="48"/>
      <c r="H195" s="48"/>
      <c r="I195" s="48"/>
      <c r="J195" s="48"/>
      <c r="K195" s="48"/>
      <c r="L195" s="204"/>
      <c r="M195" s="47"/>
      <c r="N195" s="47"/>
    </row>
    <row r="196" spans="1:14" x14ac:dyDescent="0.15">
      <c r="A196" s="47"/>
      <c r="B196" s="47"/>
      <c r="C196" s="203"/>
      <c r="D196" s="48"/>
      <c r="E196" s="48"/>
      <c r="F196" s="48"/>
      <c r="G196" s="48"/>
      <c r="H196" s="48"/>
      <c r="I196" s="48"/>
      <c r="J196" s="48"/>
      <c r="K196" s="48"/>
      <c r="L196" s="204"/>
      <c r="M196" s="47"/>
      <c r="N196" s="47"/>
    </row>
    <row r="197" spans="1:14" x14ac:dyDescent="0.15">
      <c r="A197" s="47"/>
      <c r="B197" s="47"/>
      <c r="C197" s="203"/>
      <c r="D197" s="48"/>
      <c r="E197" s="48"/>
      <c r="F197" s="48"/>
      <c r="G197" s="48"/>
      <c r="H197" s="48"/>
      <c r="I197" s="48"/>
      <c r="J197" s="48"/>
      <c r="K197" s="48"/>
      <c r="L197" s="204"/>
      <c r="M197" s="47"/>
      <c r="N197" s="47"/>
    </row>
    <row r="198" spans="1:14" x14ac:dyDescent="0.15">
      <c r="A198" s="47"/>
      <c r="B198" s="47"/>
      <c r="C198" s="203"/>
      <c r="D198" s="48"/>
      <c r="E198" s="48"/>
      <c r="F198" s="48"/>
      <c r="G198" s="48"/>
      <c r="H198" s="48"/>
      <c r="I198" s="48"/>
      <c r="J198" s="48"/>
      <c r="K198" s="48"/>
      <c r="L198" s="204"/>
      <c r="M198" s="47"/>
      <c r="N198" s="47"/>
    </row>
    <row r="199" spans="1:14" x14ac:dyDescent="0.15">
      <c r="A199" s="47"/>
      <c r="B199" s="47"/>
      <c r="C199" s="203"/>
      <c r="D199" s="48"/>
      <c r="E199" s="48"/>
      <c r="F199" s="48"/>
      <c r="G199" s="48"/>
      <c r="H199" s="48"/>
      <c r="I199" s="48"/>
      <c r="J199" s="48"/>
      <c r="K199" s="48"/>
      <c r="L199" s="204"/>
      <c r="M199" s="47"/>
      <c r="N199" s="47"/>
    </row>
    <row r="200" spans="1:14" x14ac:dyDescent="0.15">
      <c r="A200" s="47"/>
      <c r="B200" s="47"/>
      <c r="C200" s="203"/>
      <c r="D200" s="48"/>
      <c r="E200" s="48"/>
      <c r="F200" s="48"/>
      <c r="G200" s="48"/>
      <c r="H200" s="48"/>
      <c r="I200" s="48"/>
      <c r="J200" s="48"/>
      <c r="K200" s="48"/>
      <c r="L200" s="204"/>
      <c r="M200" s="47"/>
      <c r="N200" s="47"/>
    </row>
    <row r="201" spans="1:14" x14ac:dyDescent="0.15">
      <c r="A201" s="47"/>
      <c r="B201" s="47"/>
      <c r="C201" s="203"/>
      <c r="D201" s="48"/>
      <c r="E201" s="48"/>
      <c r="F201" s="48"/>
      <c r="G201" s="48"/>
      <c r="H201" s="48"/>
      <c r="I201" s="48"/>
      <c r="J201" s="48"/>
      <c r="K201" s="48"/>
      <c r="L201" s="204"/>
      <c r="M201" s="47"/>
      <c r="N201" s="47"/>
    </row>
    <row r="202" spans="1:14" x14ac:dyDescent="0.15">
      <c r="A202" s="47"/>
      <c r="B202" s="47"/>
      <c r="C202" s="203"/>
      <c r="D202" s="48"/>
      <c r="E202" s="48"/>
      <c r="F202" s="48"/>
      <c r="G202" s="48"/>
      <c r="H202" s="48"/>
      <c r="I202" s="48"/>
      <c r="J202" s="48"/>
      <c r="K202" s="48"/>
      <c r="L202" s="204"/>
      <c r="M202" s="47"/>
      <c r="N202" s="47"/>
    </row>
    <row r="203" spans="1:14" x14ac:dyDescent="0.15">
      <c r="A203" s="47"/>
      <c r="B203" s="47"/>
      <c r="C203" s="203"/>
      <c r="D203" s="48"/>
      <c r="E203" s="48"/>
      <c r="F203" s="48"/>
      <c r="G203" s="48"/>
      <c r="H203" s="48"/>
      <c r="I203" s="48"/>
      <c r="J203" s="48"/>
      <c r="K203" s="48"/>
      <c r="L203" s="204"/>
      <c r="M203" s="47"/>
      <c r="N203" s="47"/>
    </row>
    <row r="204" spans="1:14" x14ac:dyDescent="0.15">
      <c r="A204" s="47"/>
      <c r="B204" s="47"/>
      <c r="C204" s="203"/>
      <c r="D204" s="48"/>
      <c r="E204" s="48"/>
      <c r="F204" s="48"/>
      <c r="G204" s="48"/>
      <c r="H204" s="48"/>
      <c r="I204" s="48"/>
      <c r="J204" s="48"/>
      <c r="K204" s="48"/>
      <c r="L204" s="204"/>
      <c r="M204" s="47"/>
      <c r="N204" s="47"/>
    </row>
    <row r="205" spans="1:14" x14ac:dyDescent="0.15">
      <c r="A205" s="47"/>
      <c r="B205" s="47"/>
      <c r="C205" s="203"/>
      <c r="D205" s="48"/>
      <c r="E205" s="48"/>
      <c r="F205" s="48"/>
      <c r="G205" s="48"/>
      <c r="H205" s="48"/>
      <c r="I205" s="48"/>
      <c r="J205" s="48"/>
      <c r="K205" s="48"/>
      <c r="L205" s="204"/>
      <c r="M205" s="47"/>
      <c r="N205" s="47"/>
    </row>
    <row r="206" spans="1:14" x14ac:dyDescent="0.15">
      <c r="A206" s="47"/>
      <c r="B206" s="47"/>
      <c r="C206" s="203"/>
      <c r="D206" s="48"/>
      <c r="E206" s="48"/>
      <c r="F206" s="48"/>
      <c r="G206" s="48"/>
      <c r="H206" s="48"/>
      <c r="I206" s="48"/>
      <c r="J206" s="48"/>
      <c r="K206" s="48"/>
      <c r="L206" s="204"/>
      <c r="M206" s="47"/>
      <c r="N206" s="47"/>
    </row>
    <row r="207" spans="1:14" x14ac:dyDescent="0.15">
      <c r="A207" s="47"/>
      <c r="B207" s="47"/>
      <c r="C207" s="203"/>
      <c r="D207" s="48"/>
      <c r="E207" s="48"/>
      <c r="F207" s="48"/>
      <c r="G207" s="48"/>
      <c r="H207" s="48"/>
      <c r="I207" s="48"/>
      <c r="J207" s="48"/>
      <c r="K207" s="48"/>
      <c r="L207" s="204"/>
      <c r="M207" s="47"/>
      <c r="N207" s="47"/>
    </row>
    <row r="208" spans="1:14" x14ac:dyDescent="0.15">
      <c r="A208" s="47"/>
      <c r="B208" s="47"/>
      <c r="C208" s="203"/>
      <c r="D208" s="48"/>
      <c r="E208" s="48"/>
      <c r="F208" s="48"/>
      <c r="G208" s="48"/>
      <c r="H208" s="48"/>
      <c r="I208" s="48"/>
      <c r="J208" s="48"/>
      <c r="K208" s="48"/>
      <c r="L208" s="204"/>
      <c r="M208" s="47"/>
      <c r="N208" s="47"/>
    </row>
    <row r="209" spans="1:14" x14ac:dyDescent="0.15">
      <c r="A209" s="47"/>
      <c r="B209" s="47"/>
      <c r="C209" s="203"/>
      <c r="D209" s="48"/>
      <c r="E209" s="48"/>
      <c r="F209" s="48"/>
      <c r="G209" s="48"/>
      <c r="H209" s="48"/>
      <c r="I209" s="48"/>
      <c r="J209" s="48"/>
      <c r="K209" s="48"/>
      <c r="L209" s="204"/>
      <c r="M209" s="47"/>
      <c r="N209" s="47"/>
    </row>
    <row r="210" spans="1:14" x14ac:dyDescent="0.15">
      <c r="A210" s="47"/>
      <c r="B210" s="47"/>
      <c r="C210" s="203"/>
      <c r="D210" s="48"/>
      <c r="E210" s="48"/>
      <c r="F210" s="48"/>
      <c r="G210" s="48"/>
      <c r="H210" s="48"/>
      <c r="I210" s="48"/>
      <c r="J210" s="48"/>
      <c r="K210" s="48"/>
      <c r="L210" s="204"/>
      <c r="M210" s="47"/>
      <c r="N210" s="47"/>
    </row>
    <row r="211" spans="1:14" x14ac:dyDescent="0.15">
      <c r="A211" s="47"/>
      <c r="B211" s="47"/>
      <c r="C211" s="203"/>
      <c r="D211" s="48"/>
      <c r="E211" s="48"/>
      <c r="F211" s="48"/>
      <c r="G211" s="48"/>
      <c r="H211" s="48"/>
      <c r="I211" s="48"/>
      <c r="J211" s="48"/>
      <c r="K211" s="48"/>
      <c r="L211" s="204"/>
      <c r="M211" s="47"/>
      <c r="N211" s="47"/>
    </row>
    <row r="212" spans="1:14" x14ac:dyDescent="0.15">
      <c r="A212" s="47"/>
      <c r="B212" s="47"/>
      <c r="C212" s="203"/>
      <c r="D212" s="48"/>
      <c r="E212" s="48"/>
      <c r="F212" s="48"/>
      <c r="G212" s="48"/>
      <c r="H212" s="48"/>
      <c r="I212" s="48"/>
      <c r="J212" s="48"/>
      <c r="K212" s="48"/>
      <c r="L212" s="204"/>
      <c r="M212" s="47"/>
      <c r="N212" s="47"/>
    </row>
    <row r="213" spans="1:14" x14ac:dyDescent="0.15">
      <c r="A213" s="47"/>
      <c r="B213" s="47"/>
      <c r="C213" s="203"/>
      <c r="D213" s="48"/>
      <c r="E213" s="48"/>
      <c r="F213" s="48"/>
      <c r="G213" s="48"/>
      <c r="H213" s="48"/>
      <c r="I213" s="48"/>
      <c r="J213" s="48"/>
      <c r="K213" s="48"/>
      <c r="L213" s="204"/>
      <c r="M213" s="47"/>
      <c r="N213" s="47"/>
    </row>
    <row r="214" spans="1:14" x14ac:dyDescent="0.15">
      <c r="A214" s="47"/>
      <c r="B214" s="47"/>
      <c r="C214" s="203"/>
      <c r="D214" s="48"/>
      <c r="E214" s="48"/>
      <c r="F214" s="48"/>
      <c r="G214" s="48"/>
      <c r="H214" s="48"/>
      <c r="I214" s="48"/>
      <c r="J214" s="48"/>
      <c r="K214" s="48"/>
      <c r="L214" s="204"/>
      <c r="M214" s="47"/>
      <c r="N214" s="47"/>
    </row>
    <row r="215" spans="1:14" x14ac:dyDescent="0.15">
      <c r="A215" s="47"/>
      <c r="B215" s="47"/>
      <c r="C215" s="203"/>
      <c r="D215" s="48"/>
      <c r="E215" s="48"/>
      <c r="F215" s="48"/>
      <c r="G215" s="48"/>
      <c r="H215" s="48"/>
      <c r="I215" s="48"/>
      <c r="J215" s="48"/>
      <c r="K215" s="48"/>
      <c r="L215" s="204"/>
      <c r="M215" s="47"/>
      <c r="N215" s="47"/>
    </row>
    <row r="216" spans="1:14" x14ac:dyDescent="0.15">
      <c r="A216" s="47"/>
      <c r="B216" s="47"/>
      <c r="C216" s="203"/>
      <c r="D216" s="48"/>
      <c r="E216" s="48"/>
      <c r="F216" s="48"/>
      <c r="G216" s="48"/>
      <c r="H216" s="48"/>
      <c r="I216" s="48"/>
      <c r="J216" s="48"/>
      <c r="K216" s="48"/>
      <c r="L216" s="204"/>
      <c r="M216" s="47"/>
      <c r="N216" s="47"/>
    </row>
    <row r="217" spans="1:14" x14ac:dyDescent="0.15">
      <c r="A217" s="47"/>
      <c r="B217" s="47"/>
      <c r="C217" s="203"/>
      <c r="D217" s="48"/>
      <c r="E217" s="48"/>
      <c r="F217" s="48"/>
      <c r="G217" s="48"/>
      <c r="H217" s="48"/>
      <c r="I217" s="48"/>
      <c r="J217" s="48"/>
      <c r="K217" s="48"/>
      <c r="L217" s="204"/>
      <c r="M217" s="47"/>
      <c r="N217" s="47"/>
    </row>
    <row r="218" spans="1:14" x14ac:dyDescent="0.15">
      <c r="A218" s="47"/>
      <c r="B218" s="47"/>
      <c r="C218" s="203"/>
      <c r="D218" s="48"/>
      <c r="E218" s="48"/>
      <c r="F218" s="48"/>
      <c r="G218" s="48"/>
      <c r="H218" s="48"/>
      <c r="I218" s="48"/>
      <c r="J218" s="48"/>
      <c r="K218" s="48"/>
      <c r="L218" s="204"/>
      <c r="M218" s="47"/>
      <c r="N218" s="47"/>
    </row>
    <row r="219" spans="1:14" x14ac:dyDescent="0.15">
      <c r="A219" s="47"/>
      <c r="B219" s="47"/>
      <c r="C219" s="203"/>
      <c r="D219" s="48"/>
      <c r="E219" s="48"/>
      <c r="F219" s="48"/>
      <c r="G219" s="48"/>
      <c r="H219" s="48"/>
      <c r="I219" s="48"/>
      <c r="J219" s="48"/>
      <c r="K219" s="48"/>
      <c r="L219" s="204"/>
      <c r="M219" s="47"/>
      <c r="N219" s="47"/>
    </row>
    <row r="220" spans="1:14" x14ac:dyDescent="0.15">
      <c r="A220" s="47"/>
      <c r="B220" s="47"/>
      <c r="C220" s="203"/>
      <c r="D220" s="48"/>
      <c r="E220" s="48"/>
      <c r="F220" s="48"/>
      <c r="G220" s="48"/>
      <c r="H220" s="48"/>
      <c r="I220" s="48"/>
      <c r="J220" s="48"/>
      <c r="K220" s="48"/>
      <c r="L220" s="204"/>
      <c r="M220" s="47"/>
      <c r="N220" s="47"/>
    </row>
    <row r="221" spans="1:14" x14ac:dyDescent="0.15">
      <c r="A221" s="47"/>
      <c r="B221" s="47"/>
      <c r="C221" s="203"/>
      <c r="D221" s="48"/>
      <c r="E221" s="48"/>
      <c r="F221" s="48"/>
      <c r="G221" s="48"/>
      <c r="H221" s="48"/>
      <c r="I221" s="48"/>
      <c r="J221" s="48"/>
      <c r="K221" s="48"/>
      <c r="L221" s="204"/>
      <c r="M221" s="47"/>
      <c r="N221" s="47"/>
    </row>
    <row r="222" spans="1:14" x14ac:dyDescent="0.15">
      <c r="A222" s="47"/>
      <c r="B222" s="47"/>
      <c r="C222" s="203"/>
      <c r="D222" s="48"/>
      <c r="E222" s="48"/>
      <c r="F222" s="48"/>
      <c r="G222" s="48"/>
      <c r="H222" s="48"/>
      <c r="I222" s="48"/>
      <c r="J222" s="48"/>
      <c r="K222" s="48"/>
      <c r="L222" s="204"/>
      <c r="M222" s="47"/>
      <c r="N222" s="47"/>
    </row>
    <row r="223" spans="1:14" x14ac:dyDescent="0.15">
      <c r="A223" s="47"/>
      <c r="B223" s="47"/>
      <c r="C223" s="203"/>
      <c r="D223" s="48"/>
      <c r="E223" s="48"/>
      <c r="F223" s="48"/>
      <c r="G223" s="48"/>
      <c r="H223" s="48"/>
      <c r="I223" s="48"/>
      <c r="J223" s="48"/>
      <c r="K223" s="48"/>
      <c r="L223" s="204"/>
      <c r="M223" s="47"/>
      <c r="N223" s="47"/>
    </row>
    <row r="224" spans="1:14" x14ac:dyDescent="0.15">
      <c r="A224" s="47"/>
      <c r="B224" s="47"/>
      <c r="C224" s="203"/>
      <c r="D224" s="48"/>
      <c r="E224" s="48"/>
      <c r="F224" s="48"/>
      <c r="G224" s="48"/>
      <c r="H224" s="48"/>
      <c r="I224" s="48"/>
      <c r="J224" s="48"/>
      <c r="K224" s="48"/>
      <c r="L224" s="204"/>
      <c r="M224" s="47"/>
      <c r="N224" s="47"/>
    </row>
    <row r="225" spans="1:14" x14ac:dyDescent="0.15">
      <c r="A225" s="47"/>
      <c r="B225" s="47"/>
      <c r="C225" s="203"/>
      <c r="D225" s="48"/>
      <c r="E225" s="48"/>
      <c r="F225" s="48"/>
      <c r="G225" s="48"/>
      <c r="H225" s="48"/>
      <c r="I225" s="48"/>
      <c r="J225" s="48"/>
      <c r="K225" s="48"/>
      <c r="L225" s="204"/>
      <c r="M225" s="47"/>
      <c r="N225" s="47"/>
    </row>
    <row r="226" spans="1:14" x14ac:dyDescent="0.15">
      <c r="A226" s="47"/>
      <c r="B226" s="47"/>
      <c r="C226" s="203"/>
      <c r="D226" s="48"/>
      <c r="E226" s="48"/>
      <c r="F226" s="48"/>
      <c r="G226" s="48"/>
      <c r="H226" s="48"/>
      <c r="I226" s="48"/>
      <c r="J226" s="48"/>
      <c r="K226" s="48"/>
      <c r="L226" s="204"/>
      <c r="M226" s="47"/>
      <c r="N226" s="47"/>
    </row>
    <row r="227" spans="1:14" x14ac:dyDescent="0.15">
      <c r="A227" s="47"/>
      <c r="B227" s="47"/>
      <c r="C227" s="203"/>
      <c r="D227" s="48"/>
      <c r="E227" s="48"/>
      <c r="F227" s="48"/>
      <c r="G227" s="48"/>
      <c r="H227" s="48"/>
      <c r="I227" s="48"/>
      <c r="J227" s="48"/>
      <c r="K227" s="48"/>
      <c r="L227" s="204"/>
      <c r="M227" s="47"/>
      <c r="N227" s="47"/>
    </row>
    <row r="228" spans="1:14" x14ac:dyDescent="0.15">
      <c r="A228" s="47"/>
      <c r="B228" s="47"/>
      <c r="C228" s="203"/>
      <c r="D228" s="48"/>
      <c r="E228" s="48"/>
      <c r="F228" s="48"/>
      <c r="G228" s="48"/>
      <c r="H228" s="48"/>
      <c r="I228" s="48"/>
      <c r="J228" s="48"/>
      <c r="K228" s="48"/>
      <c r="L228" s="204"/>
      <c r="M228" s="47"/>
      <c r="N228" s="47"/>
    </row>
    <row r="229" spans="1:14" x14ac:dyDescent="0.15">
      <c r="A229" s="47"/>
      <c r="B229" s="47"/>
      <c r="C229" s="203"/>
      <c r="D229" s="48"/>
      <c r="E229" s="48"/>
      <c r="F229" s="48"/>
      <c r="G229" s="48"/>
      <c r="H229" s="48"/>
      <c r="I229" s="48"/>
      <c r="J229" s="48"/>
      <c r="K229" s="48"/>
      <c r="L229" s="204"/>
      <c r="M229" s="47"/>
      <c r="N229" s="47"/>
    </row>
    <row r="230" spans="1:14" x14ac:dyDescent="0.15">
      <c r="A230" s="47"/>
      <c r="B230" s="47"/>
      <c r="C230" s="203"/>
      <c r="D230" s="48"/>
      <c r="E230" s="48"/>
      <c r="F230" s="48"/>
      <c r="G230" s="48"/>
      <c r="H230" s="48"/>
      <c r="I230" s="48"/>
      <c r="J230" s="48"/>
      <c r="K230" s="48"/>
      <c r="L230" s="204"/>
      <c r="M230" s="47"/>
      <c r="N230" s="47"/>
    </row>
    <row r="231" spans="1:14" x14ac:dyDescent="0.15">
      <c r="A231" s="47"/>
      <c r="B231" s="47"/>
      <c r="C231" s="203"/>
      <c r="D231" s="48"/>
      <c r="E231" s="48"/>
      <c r="F231" s="48"/>
      <c r="G231" s="48"/>
      <c r="H231" s="48"/>
      <c r="I231" s="48"/>
      <c r="J231" s="48"/>
      <c r="K231" s="48"/>
      <c r="L231" s="204"/>
      <c r="M231" s="47"/>
      <c r="N231" s="47"/>
    </row>
    <row r="232" spans="1:14" x14ac:dyDescent="0.15">
      <c r="A232" s="47"/>
      <c r="B232" s="47"/>
      <c r="C232" s="203"/>
      <c r="D232" s="48"/>
      <c r="E232" s="48"/>
      <c r="F232" s="48"/>
      <c r="G232" s="48"/>
      <c r="H232" s="48"/>
      <c r="I232" s="48"/>
      <c r="J232" s="48"/>
      <c r="K232" s="48"/>
      <c r="L232" s="204"/>
      <c r="M232" s="47"/>
      <c r="N232" s="47"/>
    </row>
    <row r="233" spans="1:14" x14ac:dyDescent="0.15">
      <c r="A233" s="47"/>
      <c r="B233" s="47"/>
      <c r="C233" s="203"/>
      <c r="D233" s="48"/>
      <c r="E233" s="48"/>
      <c r="F233" s="48"/>
      <c r="G233" s="48"/>
      <c r="H233" s="48"/>
      <c r="I233" s="48"/>
      <c r="J233" s="48"/>
      <c r="K233" s="48"/>
      <c r="L233" s="204"/>
      <c r="M233" s="47"/>
      <c r="N233" s="47"/>
    </row>
    <row r="234" spans="1:14" x14ac:dyDescent="0.15">
      <c r="A234" s="47"/>
      <c r="B234" s="47"/>
      <c r="C234" s="203"/>
      <c r="D234" s="48"/>
      <c r="E234" s="48"/>
      <c r="F234" s="48"/>
      <c r="G234" s="48"/>
      <c r="H234" s="48"/>
      <c r="I234" s="48"/>
      <c r="J234" s="48"/>
      <c r="K234" s="48"/>
      <c r="L234" s="204"/>
      <c r="M234" s="47"/>
      <c r="N234" s="47"/>
    </row>
    <row r="235" spans="1:14" x14ac:dyDescent="0.15">
      <c r="A235" s="47"/>
      <c r="B235" s="47"/>
      <c r="C235" s="203"/>
      <c r="D235" s="48"/>
      <c r="E235" s="48"/>
      <c r="F235" s="48"/>
      <c r="G235" s="48"/>
      <c r="H235" s="48"/>
      <c r="I235" s="48"/>
      <c r="J235" s="48"/>
      <c r="K235" s="48"/>
      <c r="L235" s="204"/>
      <c r="M235" s="47"/>
      <c r="N235" s="47"/>
    </row>
    <row r="236" spans="1:14" x14ac:dyDescent="0.15">
      <c r="A236" s="47"/>
      <c r="B236" s="47"/>
      <c r="C236" s="203"/>
      <c r="D236" s="48"/>
      <c r="E236" s="48"/>
      <c r="F236" s="48"/>
      <c r="G236" s="48"/>
      <c r="H236" s="48"/>
      <c r="I236" s="48"/>
      <c r="J236" s="48"/>
      <c r="K236" s="48"/>
      <c r="L236" s="204"/>
      <c r="M236" s="47"/>
      <c r="N236" s="47"/>
    </row>
    <row r="237" spans="1:14" x14ac:dyDescent="0.15">
      <c r="A237" s="47"/>
      <c r="B237" s="47"/>
      <c r="C237" s="203"/>
      <c r="D237" s="48"/>
      <c r="E237" s="48"/>
      <c r="F237" s="48"/>
      <c r="G237" s="48"/>
      <c r="H237" s="48"/>
      <c r="I237" s="48"/>
      <c r="J237" s="48"/>
      <c r="K237" s="48"/>
      <c r="L237" s="204"/>
      <c r="M237" s="47"/>
      <c r="N237" s="47"/>
    </row>
    <row r="238" spans="1:14" x14ac:dyDescent="0.15">
      <c r="A238" s="47"/>
      <c r="B238" s="47"/>
      <c r="C238" s="203"/>
      <c r="D238" s="48"/>
      <c r="E238" s="48"/>
      <c r="F238" s="48"/>
      <c r="G238" s="48"/>
      <c r="H238" s="48"/>
      <c r="I238" s="48"/>
      <c r="J238" s="48"/>
      <c r="K238" s="48"/>
      <c r="L238" s="204"/>
      <c r="M238" s="47"/>
      <c r="N238" s="47"/>
    </row>
    <row r="239" spans="1:14" x14ac:dyDescent="0.15">
      <c r="A239" s="47"/>
      <c r="B239" s="47"/>
      <c r="C239" s="203"/>
      <c r="D239" s="48"/>
      <c r="E239" s="48"/>
      <c r="F239" s="48"/>
      <c r="G239" s="48"/>
      <c r="H239" s="48"/>
      <c r="I239" s="48"/>
      <c r="J239" s="48"/>
      <c r="K239" s="48"/>
      <c r="L239" s="204"/>
      <c r="M239" s="47"/>
      <c r="N239" s="47"/>
    </row>
    <row r="240" spans="1:14" x14ac:dyDescent="0.15">
      <c r="A240" s="47"/>
      <c r="B240" s="47"/>
      <c r="C240" s="203"/>
      <c r="D240" s="48"/>
      <c r="E240" s="48"/>
      <c r="F240" s="48"/>
      <c r="G240" s="48"/>
      <c r="H240" s="48"/>
      <c r="I240" s="48"/>
      <c r="J240" s="48"/>
      <c r="K240" s="48"/>
      <c r="L240" s="204"/>
      <c r="M240" s="47"/>
      <c r="N240" s="47"/>
    </row>
    <row r="241" spans="1:14" x14ac:dyDescent="0.15">
      <c r="A241" s="47"/>
      <c r="B241" s="47"/>
      <c r="C241" s="203"/>
      <c r="D241" s="48"/>
      <c r="E241" s="48"/>
      <c r="F241" s="48"/>
      <c r="G241" s="48"/>
      <c r="H241" s="48"/>
      <c r="I241" s="48"/>
      <c r="J241" s="48"/>
      <c r="K241" s="48"/>
      <c r="L241" s="204"/>
      <c r="M241" s="47"/>
      <c r="N241" s="47"/>
    </row>
    <row r="242" spans="1:14" x14ac:dyDescent="0.15">
      <c r="A242" s="47"/>
      <c r="B242" s="47"/>
      <c r="C242" s="203"/>
      <c r="D242" s="48"/>
      <c r="E242" s="48"/>
      <c r="F242" s="48"/>
      <c r="G242" s="48"/>
      <c r="H242" s="48"/>
      <c r="I242" s="48"/>
      <c r="J242" s="48"/>
      <c r="K242" s="48"/>
      <c r="L242" s="204"/>
      <c r="M242" s="47"/>
      <c r="N242" s="47"/>
    </row>
    <row r="243" spans="1:14" x14ac:dyDescent="0.15">
      <c r="A243" s="47"/>
      <c r="B243" s="47"/>
      <c r="C243" s="203"/>
      <c r="D243" s="48"/>
      <c r="E243" s="48"/>
      <c r="F243" s="48"/>
      <c r="G243" s="48"/>
      <c r="H243" s="48"/>
      <c r="I243" s="48"/>
      <c r="J243" s="48"/>
      <c r="K243" s="48"/>
      <c r="L243" s="204"/>
      <c r="M243" s="47"/>
      <c r="N243" s="47"/>
    </row>
    <row r="244" spans="1:14" x14ac:dyDescent="0.15">
      <c r="A244" s="47"/>
      <c r="B244" s="47"/>
      <c r="C244" s="203"/>
      <c r="D244" s="48"/>
      <c r="E244" s="48"/>
      <c r="F244" s="48"/>
      <c r="G244" s="48"/>
      <c r="H244" s="48"/>
      <c r="I244" s="48"/>
      <c r="J244" s="48"/>
      <c r="K244" s="48"/>
      <c r="L244" s="204"/>
      <c r="M244" s="47"/>
      <c r="N244" s="47"/>
    </row>
    <row r="245" spans="1:14" ht="14" thickBot="1" x14ac:dyDescent="0.2">
      <c r="A245" s="47"/>
      <c r="B245" s="47"/>
      <c r="C245" s="205"/>
      <c r="D245" s="206"/>
      <c r="E245" s="206"/>
      <c r="F245" s="206"/>
      <c r="G245" s="206"/>
      <c r="H245" s="206"/>
      <c r="I245" s="206"/>
      <c r="J245" s="206"/>
      <c r="K245" s="206"/>
      <c r="L245" s="207"/>
      <c r="M245" s="47"/>
      <c r="N245" s="47"/>
    </row>
  </sheetData>
  <mergeCells count="18">
    <mergeCell ref="A1:N1"/>
    <mergeCell ref="A3:F3"/>
    <mergeCell ref="A81:D81"/>
    <mergeCell ref="B46:D46"/>
    <mergeCell ref="E46:F46"/>
    <mergeCell ref="B8:D8"/>
    <mergeCell ref="E8:F8"/>
    <mergeCell ref="E7:F7"/>
    <mergeCell ref="B6:D6"/>
    <mergeCell ref="E6:F6"/>
    <mergeCell ref="B5:D5"/>
    <mergeCell ref="E5:F5"/>
    <mergeCell ref="C83:G83"/>
    <mergeCell ref="B43:D43"/>
    <mergeCell ref="E43:F43"/>
    <mergeCell ref="B44:D44"/>
    <mergeCell ref="E44:F44"/>
    <mergeCell ref="E45:F45"/>
  </mergeCells>
  <dataValidations count="2">
    <dataValidation type="list" allowBlank="1" showInputMessage="1" showErrorMessage="1" sqref="E7:F7">
      <formula1>"Mensual,Semanal,Diario"</formula1>
    </dataValidation>
    <dataValidation type="list" allowBlank="1" showInputMessage="1" showErrorMessage="1" sqref="E45:F45">
      <formula1>"Mensual, Semanal, Diario"</formula1>
    </dataValidation>
  </dataValidation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00 Project Road Map</vt:lpstr>
      <vt:lpstr>01 Project Charter</vt:lpstr>
      <vt:lpstr>02 Stakeholders</vt:lpstr>
      <vt:lpstr>03 Communication Plan</vt:lpstr>
      <vt:lpstr>04 SIPOC</vt:lpstr>
      <vt:lpstr>05 CTQ</vt:lpstr>
      <vt:lpstr>08 Flow Chart - VSM</vt:lpstr>
      <vt:lpstr>09 Data Collection Plan</vt:lpstr>
      <vt:lpstr>10 Baseline</vt:lpstr>
      <vt:lpstr>11 Cause-Efect Diagram</vt:lpstr>
      <vt:lpstr>12 5 Why's Analysis</vt:lpstr>
      <vt:lpstr>13 Statistical Analysis</vt:lpstr>
      <vt:lpstr>14 Action Plan</vt:lpstr>
      <vt:lpstr>15 Improvement Validation</vt:lpstr>
      <vt:lpstr>16 Control Plan</vt:lpstr>
      <vt:lpstr>17 Project Handover Check list</vt:lpstr>
    </vt:vector>
  </TitlesOfParts>
  <Manager/>
  <Company>Ulatina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mwilhelm@agmautomotive.com</dc:creator>
  <cp:keywords/>
  <dc:description/>
  <cp:lastModifiedBy>Microsoft Office User</cp:lastModifiedBy>
  <cp:revision/>
  <dcterms:created xsi:type="dcterms:W3CDTF">2009-03-26T00:30:32Z</dcterms:created>
  <dcterms:modified xsi:type="dcterms:W3CDTF">2018-09-16T11:11:36Z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